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ase-Notas\"/>
    </mc:Choice>
  </mc:AlternateContent>
  <xr:revisionPtr revIDLastSave="0" documentId="8_{6C7420D9-6DDF-4824-850A-8EE105EF7DDA}" xr6:coauthVersionLast="47" xr6:coauthVersionMax="47" xr10:uidLastSave="{00000000-0000-0000-0000-000000000000}"/>
  <workbookProtection workbookAlgorithmName="SHA-512" workbookHashValue="vr8g8FO2iIWkxq+4+UlDg71a1j9CSgEJiOKNuV3vKyc4CXq5imqHsw0H9hLE9J1nmV9N/uEuSk/EQmbJOIKnfA==" workbookSaltValue="r+bh+ONMpQfkQUNIRNF6fQ==" workbookSpinCount="100000" lockStructure="1"/>
  <bookViews>
    <workbookView xWindow="3825" yWindow="2550" windowWidth="11970" windowHeight="8370" xr2:uid="{5AFA313F-E78B-48DD-A3FE-F94DB824DE4F}"/>
  </bookViews>
  <sheets>
    <sheet name="CIENC024C" sheetId="14" r:id="rId1"/>
    <sheet name="CIEND024A" sheetId="13" r:id="rId2"/>
    <sheet name="CIEND024B" sheetId="12" r:id="rId3"/>
    <sheet name="CIEND024C" sheetId="11" r:id="rId4"/>
    <sheet name="FORMA023A" sheetId="10" r:id="rId5"/>
    <sheet name="FORMA023B" sheetId="9" r:id="rId6"/>
    <sheet name="FORMA023C" sheetId="8" r:id="rId7"/>
    <sheet name="FORMA024A" sheetId="7" r:id="rId8"/>
    <sheet name="FORMA024B" sheetId="6" r:id="rId9"/>
    <sheet name="FORMA024C" sheetId="5" r:id="rId10"/>
    <sheet name="MEDIO023A" sheetId="4" r:id="rId11"/>
    <sheet name="MEDIP023A" sheetId="1" r:id="rId12"/>
    <sheet name="MEDIP023B" sheetId="2" r:id="rId13"/>
    <sheet name="MEDIP023C" sheetId="3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9" i="3" l="1"/>
  <c r="O29" i="3"/>
  <c r="N29" i="3"/>
  <c r="M29" i="3"/>
  <c r="P28" i="3"/>
  <c r="O28" i="3"/>
  <c r="N28" i="3"/>
  <c r="M28" i="3"/>
  <c r="P27" i="3"/>
  <c r="O27" i="3"/>
  <c r="N27" i="3"/>
  <c r="M27" i="3"/>
  <c r="P26" i="3"/>
  <c r="O26" i="3"/>
  <c r="N26" i="3"/>
  <c r="M26" i="3"/>
  <c r="P25" i="3"/>
  <c r="O25" i="3"/>
  <c r="N25" i="3"/>
  <c r="M25" i="3"/>
  <c r="P24" i="3"/>
  <c r="O24" i="3"/>
  <c r="N24" i="3"/>
  <c r="M24" i="3"/>
  <c r="P23" i="3"/>
  <c r="O23" i="3"/>
  <c r="N23" i="3"/>
  <c r="M23" i="3"/>
  <c r="P22" i="3"/>
  <c r="O22" i="3"/>
  <c r="N22" i="3"/>
  <c r="M22" i="3"/>
  <c r="P21" i="3"/>
  <c r="O21" i="3"/>
  <c r="N21" i="3"/>
  <c r="M21" i="3"/>
  <c r="P20" i="3"/>
  <c r="O20" i="3"/>
  <c r="N20" i="3"/>
  <c r="M20" i="3"/>
  <c r="P19" i="3"/>
  <c r="O19" i="3"/>
  <c r="N19" i="3"/>
  <c r="M19" i="3"/>
  <c r="P18" i="3"/>
  <c r="O18" i="3"/>
  <c r="N18" i="3"/>
  <c r="M18" i="3"/>
  <c r="P17" i="3"/>
  <c r="O17" i="3"/>
  <c r="N17" i="3"/>
  <c r="M17" i="3"/>
  <c r="P16" i="3"/>
  <c r="O16" i="3"/>
  <c r="N16" i="3"/>
  <c r="M16" i="3"/>
  <c r="P15" i="3"/>
  <c r="O15" i="3"/>
  <c r="N15" i="3"/>
  <c r="M15" i="3"/>
  <c r="P14" i="3"/>
  <c r="O14" i="3"/>
  <c r="N14" i="3"/>
  <c r="M14" i="3"/>
  <c r="P13" i="3"/>
  <c r="O13" i="3"/>
  <c r="N13" i="3"/>
  <c r="M13" i="3"/>
  <c r="P12" i="3"/>
  <c r="O12" i="3"/>
  <c r="N12" i="3"/>
  <c r="M12" i="3"/>
  <c r="P11" i="3"/>
  <c r="O11" i="3"/>
  <c r="N11" i="3"/>
  <c r="M11" i="3"/>
  <c r="P10" i="3"/>
  <c r="O10" i="3"/>
  <c r="N10" i="3"/>
  <c r="M10" i="3"/>
  <c r="P9" i="3"/>
  <c r="O9" i="3"/>
  <c r="N9" i="3"/>
  <c r="M9" i="3"/>
  <c r="P8" i="3"/>
  <c r="O8" i="3"/>
  <c r="N8" i="3"/>
  <c r="M8" i="3"/>
  <c r="P7" i="3"/>
  <c r="O7" i="3"/>
  <c r="N7" i="3"/>
  <c r="M7" i="3"/>
  <c r="P6" i="3"/>
  <c r="O6" i="3"/>
  <c r="N6" i="3"/>
  <c r="M6" i="3"/>
  <c r="P5" i="3"/>
  <c r="O5" i="3"/>
  <c r="N5" i="3"/>
  <c r="M5" i="3"/>
  <c r="P4" i="3"/>
  <c r="O4" i="3"/>
  <c r="N4" i="3"/>
  <c r="M4" i="3"/>
  <c r="P3" i="3"/>
  <c r="O3" i="3"/>
  <c r="N3" i="3"/>
  <c r="M3" i="3"/>
  <c r="P30" i="2"/>
  <c r="O30" i="2"/>
  <c r="N30" i="2"/>
  <c r="M30" i="2"/>
  <c r="P29" i="2"/>
  <c r="O29" i="2"/>
  <c r="N29" i="2"/>
  <c r="M29" i="2"/>
  <c r="P28" i="2"/>
  <c r="O28" i="2"/>
  <c r="N28" i="2"/>
  <c r="M28" i="2"/>
  <c r="P27" i="2"/>
  <c r="O27" i="2"/>
  <c r="N27" i="2"/>
  <c r="M27" i="2"/>
  <c r="P26" i="2"/>
  <c r="O26" i="2"/>
  <c r="N26" i="2"/>
  <c r="M26" i="2"/>
  <c r="P25" i="2"/>
  <c r="O25" i="2"/>
  <c r="N25" i="2"/>
  <c r="M25" i="2"/>
  <c r="P24" i="2"/>
  <c r="O24" i="2"/>
  <c r="N24" i="2"/>
  <c r="M24" i="2"/>
  <c r="P23" i="2"/>
  <c r="O23" i="2"/>
  <c r="N23" i="2"/>
  <c r="M23" i="2"/>
  <c r="P22" i="2"/>
  <c r="O22" i="2"/>
  <c r="N22" i="2"/>
  <c r="M22" i="2"/>
  <c r="P21" i="2"/>
  <c r="O21" i="2"/>
  <c r="N21" i="2"/>
  <c r="M21" i="2"/>
  <c r="P20" i="2"/>
  <c r="O20" i="2"/>
  <c r="N20" i="2"/>
  <c r="M20" i="2"/>
  <c r="P19" i="2"/>
  <c r="O19" i="2"/>
  <c r="N19" i="2"/>
  <c r="M19" i="2"/>
  <c r="P18" i="2"/>
  <c r="O18" i="2"/>
  <c r="N18" i="2"/>
  <c r="M18" i="2"/>
  <c r="P17" i="2"/>
  <c r="O17" i="2"/>
  <c r="N17" i="2"/>
  <c r="M17" i="2"/>
  <c r="P16" i="2"/>
  <c r="O16" i="2"/>
  <c r="N16" i="2"/>
  <c r="M16" i="2"/>
  <c r="P15" i="2"/>
  <c r="O15" i="2"/>
  <c r="N15" i="2"/>
  <c r="M15" i="2"/>
  <c r="P14" i="2"/>
  <c r="O14" i="2"/>
  <c r="N14" i="2"/>
  <c r="M14" i="2"/>
  <c r="P13" i="2"/>
  <c r="O13" i="2"/>
  <c r="N13" i="2"/>
  <c r="M13" i="2"/>
  <c r="P12" i="2"/>
  <c r="O12" i="2"/>
  <c r="N12" i="2"/>
  <c r="M12" i="2"/>
  <c r="P11" i="2"/>
  <c r="O11" i="2"/>
  <c r="N11" i="2"/>
  <c r="M11" i="2"/>
  <c r="P10" i="2"/>
  <c r="O10" i="2"/>
  <c r="N10" i="2"/>
  <c r="M10" i="2"/>
  <c r="P9" i="2"/>
  <c r="O9" i="2"/>
  <c r="N9" i="2"/>
  <c r="M9" i="2"/>
  <c r="P8" i="2"/>
  <c r="O8" i="2"/>
  <c r="N8" i="2"/>
  <c r="M8" i="2"/>
  <c r="P7" i="2"/>
  <c r="O7" i="2"/>
  <c r="N7" i="2"/>
  <c r="M7" i="2"/>
  <c r="P6" i="2"/>
  <c r="O6" i="2"/>
  <c r="N6" i="2"/>
  <c r="M6" i="2"/>
  <c r="P5" i="2"/>
  <c r="O5" i="2"/>
  <c r="N5" i="2"/>
  <c r="M5" i="2"/>
  <c r="P4" i="2"/>
  <c r="O4" i="2"/>
  <c r="N4" i="2"/>
  <c r="M4" i="2"/>
  <c r="P3" i="2"/>
  <c r="O3" i="2"/>
  <c r="N3" i="2"/>
  <c r="M3" i="2"/>
  <c r="P31" i="1"/>
  <c r="O31" i="1"/>
  <c r="N31" i="1"/>
  <c r="M31" i="1"/>
  <c r="P30" i="1"/>
  <c r="O30" i="1"/>
  <c r="N30" i="1"/>
  <c r="M30" i="1"/>
  <c r="P29" i="1"/>
  <c r="O29" i="1"/>
  <c r="N29" i="1"/>
  <c r="M29" i="1"/>
  <c r="P28" i="1"/>
  <c r="O28" i="1"/>
  <c r="N28" i="1"/>
  <c r="M28" i="1"/>
  <c r="P27" i="1"/>
  <c r="O27" i="1"/>
  <c r="N27" i="1"/>
  <c r="M27" i="1"/>
  <c r="P26" i="1"/>
  <c r="O26" i="1"/>
  <c r="N26" i="1"/>
  <c r="M26" i="1"/>
  <c r="P25" i="1"/>
  <c r="O25" i="1"/>
  <c r="N25" i="1"/>
  <c r="M25" i="1"/>
  <c r="P24" i="1"/>
  <c r="O24" i="1"/>
  <c r="N24" i="1"/>
  <c r="M24" i="1"/>
  <c r="P23" i="1"/>
  <c r="O23" i="1"/>
  <c r="N23" i="1"/>
  <c r="M23" i="1"/>
  <c r="P22" i="1"/>
  <c r="O22" i="1"/>
  <c r="N22" i="1"/>
  <c r="M22" i="1"/>
  <c r="P21" i="1"/>
  <c r="O21" i="1"/>
  <c r="N21" i="1"/>
  <c r="M21" i="1"/>
  <c r="P20" i="1"/>
  <c r="O20" i="1"/>
  <c r="N20" i="1"/>
  <c r="M20" i="1"/>
  <c r="P19" i="1"/>
  <c r="O19" i="1"/>
  <c r="N19" i="1"/>
  <c r="M19" i="1"/>
  <c r="P18" i="1"/>
  <c r="O18" i="1"/>
  <c r="N18" i="1"/>
  <c r="M18" i="1"/>
  <c r="P17" i="1"/>
  <c r="O17" i="1"/>
  <c r="N17" i="1"/>
  <c r="M17" i="1"/>
  <c r="P16" i="1"/>
  <c r="O16" i="1"/>
  <c r="N16" i="1"/>
  <c r="M16" i="1"/>
  <c r="P15" i="1"/>
  <c r="O15" i="1"/>
  <c r="N15" i="1"/>
  <c r="M15" i="1"/>
  <c r="P14" i="1"/>
  <c r="O14" i="1"/>
  <c r="N14" i="1"/>
  <c r="M14" i="1"/>
  <c r="P13" i="1"/>
  <c r="O13" i="1"/>
  <c r="N13" i="1"/>
  <c r="M13" i="1"/>
  <c r="P12" i="1"/>
  <c r="O12" i="1"/>
  <c r="N12" i="1"/>
  <c r="M12" i="1"/>
  <c r="P11" i="1"/>
  <c r="O11" i="1"/>
  <c r="N11" i="1"/>
  <c r="M11" i="1"/>
  <c r="P10" i="1"/>
  <c r="O10" i="1"/>
  <c r="N10" i="1"/>
  <c r="M10" i="1"/>
  <c r="P9" i="1"/>
  <c r="O9" i="1"/>
  <c r="N9" i="1"/>
  <c r="M9" i="1"/>
  <c r="P8" i="1"/>
  <c r="O8" i="1"/>
  <c r="N8" i="1"/>
  <c r="M8" i="1"/>
  <c r="P7" i="1"/>
  <c r="O7" i="1"/>
  <c r="N7" i="1"/>
  <c r="M7" i="1"/>
  <c r="P6" i="1"/>
  <c r="O6" i="1"/>
  <c r="N6" i="1"/>
  <c r="M6" i="1"/>
  <c r="P5" i="1"/>
  <c r="O5" i="1"/>
  <c r="N5" i="1"/>
  <c r="M5" i="1"/>
  <c r="P4" i="1"/>
  <c r="O4" i="1"/>
  <c r="N4" i="1"/>
  <c r="M4" i="1"/>
  <c r="P3" i="1"/>
  <c r="O3" i="1"/>
  <c r="N3" i="1"/>
  <c r="M3" i="1"/>
  <c r="P31" i="4"/>
  <c r="O31" i="4"/>
  <c r="N31" i="4"/>
  <c r="M31" i="4"/>
  <c r="P30" i="4"/>
  <c r="O30" i="4"/>
  <c r="N30" i="4"/>
  <c r="M30" i="4"/>
  <c r="P29" i="4"/>
  <c r="O29" i="4"/>
  <c r="N29" i="4"/>
  <c r="M29" i="4"/>
  <c r="P28" i="4"/>
  <c r="O28" i="4"/>
  <c r="N28" i="4"/>
  <c r="M28" i="4"/>
  <c r="P27" i="4"/>
  <c r="O27" i="4"/>
  <c r="N27" i="4"/>
  <c r="M27" i="4"/>
  <c r="P26" i="4"/>
  <c r="O26" i="4"/>
  <c r="N26" i="4"/>
  <c r="M26" i="4"/>
  <c r="P25" i="4"/>
  <c r="O25" i="4"/>
  <c r="N25" i="4"/>
  <c r="M25" i="4"/>
  <c r="P24" i="4"/>
  <c r="O24" i="4"/>
  <c r="N24" i="4"/>
  <c r="M24" i="4"/>
  <c r="P23" i="4"/>
  <c r="O23" i="4"/>
  <c r="N23" i="4"/>
  <c r="M23" i="4"/>
  <c r="P22" i="4"/>
  <c r="O22" i="4"/>
  <c r="N22" i="4"/>
  <c r="M22" i="4"/>
  <c r="P21" i="4"/>
  <c r="O21" i="4"/>
  <c r="N21" i="4"/>
  <c r="M21" i="4"/>
  <c r="P20" i="4"/>
  <c r="O20" i="4"/>
  <c r="N20" i="4"/>
  <c r="M20" i="4"/>
  <c r="P19" i="4"/>
  <c r="O19" i="4"/>
  <c r="N19" i="4"/>
  <c r="M19" i="4"/>
  <c r="P18" i="4"/>
  <c r="O18" i="4"/>
  <c r="N18" i="4"/>
  <c r="M18" i="4"/>
  <c r="P17" i="4"/>
  <c r="O17" i="4"/>
  <c r="N17" i="4"/>
  <c r="M17" i="4"/>
  <c r="P16" i="4"/>
  <c r="O16" i="4"/>
  <c r="N16" i="4"/>
  <c r="M16" i="4"/>
  <c r="P15" i="4"/>
  <c r="O15" i="4"/>
  <c r="N15" i="4"/>
  <c r="M15" i="4"/>
  <c r="P14" i="4"/>
  <c r="O14" i="4"/>
  <c r="N14" i="4"/>
  <c r="M14" i="4"/>
  <c r="P13" i="4"/>
  <c r="O13" i="4"/>
  <c r="N13" i="4"/>
  <c r="M13" i="4"/>
  <c r="P12" i="4"/>
  <c r="O12" i="4"/>
  <c r="N12" i="4"/>
  <c r="M12" i="4"/>
  <c r="P11" i="4"/>
  <c r="O11" i="4"/>
  <c r="N11" i="4"/>
  <c r="M11" i="4"/>
  <c r="P10" i="4"/>
  <c r="O10" i="4"/>
  <c r="N10" i="4"/>
  <c r="M10" i="4"/>
  <c r="P9" i="4"/>
  <c r="O9" i="4"/>
  <c r="N9" i="4"/>
  <c r="M9" i="4"/>
  <c r="P8" i="4"/>
  <c r="O8" i="4"/>
  <c r="N8" i="4"/>
  <c r="M8" i="4"/>
  <c r="P7" i="4"/>
  <c r="O7" i="4"/>
  <c r="N7" i="4"/>
  <c r="M7" i="4"/>
  <c r="P6" i="4"/>
  <c r="O6" i="4"/>
  <c r="N6" i="4"/>
  <c r="M6" i="4"/>
  <c r="P5" i="4"/>
  <c r="O5" i="4"/>
  <c r="N5" i="4"/>
  <c r="M5" i="4"/>
  <c r="P4" i="4"/>
  <c r="O4" i="4"/>
  <c r="N4" i="4"/>
  <c r="M4" i="4"/>
  <c r="P3" i="4"/>
  <c r="O3" i="4"/>
  <c r="N3" i="4"/>
  <c r="M3" i="4"/>
  <c r="P26" i="5"/>
  <c r="O26" i="5"/>
  <c r="N26" i="5"/>
  <c r="M26" i="5"/>
  <c r="P25" i="5"/>
  <c r="O25" i="5"/>
  <c r="N25" i="5"/>
  <c r="M25" i="5"/>
  <c r="P24" i="5"/>
  <c r="O24" i="5"/>
  <c r="N24" i="5"/>
  <c r="M24" i="5"/>
  <c r="P23" i="5"/>
  <c r="O23" i="5"/>
  <c r="N23" i="5"/>
  <c r="M23" i="5"/>
  <c r="P22" i="5"/>
  <c r="O22" i="5"/>
  <c r="N22" i="5"/>
  <c r="M22" i="5"/>
  <c r="P21" i="5"/>
  <c r="O21" i="5"/>
  <c r="N21" i="5"/>
  <c r="M21" i="5"/>
  <c r="P20" i="5"/>
  <c r="O20" i="5"/>
  <c r="N20" i="5"/>
  <c r="M20" i="5"/>
  <c r="P19" i="5"/>
  <c r="O19" i="5"/>
  <c r="N19" i="5"/>
  <c r="M19" i="5"/>
  <c r="P18" i="5"/>
  <c r="O18" i="5"/>
  <c r="N18" i="5"/>
  <c r="M18" i="5"/>
  <c r="P17" i="5"/>
  <c r="O17" i="5"/>
  <c r="N17" i="5"/>
  <c r="M17" i="5"/>
  <c r="P16" i="5"/>
  <c r="O16" i="5"/>
  <c r="N16" i="5"/>
  <c r="M16" i="5"/>
  <c r="P15" i="5"/>
  <c r="O15" i="5"/>
  <c r="N15" i="5"/>
  <c r="M15" i="5"/>
  <c r="P14" i="5"/>
  <c r="O14" i="5"/>
  <c r="N14" i="5"/>
  <c r="M14" i="5"/>
  <c r="P13" i="5"/>
  <c r="O13" i="5"/>
  <c r="N13" i="5"/>
  <c r="M13" i="5"/>
  <c r="P12" i="5"/>
  <c r="O12" i="5"/>
  <c r="N12" i="5"/>
  <c r="M12" i="5"/>
  <c r="P11" i="5"/>
  <c r="O11" i="5"/>
  <c r="N11" i="5"/>
  <c r="M11" i="5"/>
  <c r="P10" i="5"/>
  <c r="O10" i="5"/>
  <c r="N10" i="5"/>
  <c r="M10" i="5"/>
  <c r="P9" i="5"/>
  <c r="O9" i="5"/>
  <c r="N9" i="5"/>
  <c r="M9" i="5"/>
  <c r="P8" i="5"/>
  <c r="O8" i="5"/>
  <c r="N8" i="5"/>
  <c r="M8" i="5"/>
  <c r="P7" i="5"/>
  <c r="O7" i="5"/>
  <c r="N7" i="5"/>
  <c r="M7" i="5"/>
  <c r="P6" i="5"/>
  <c r="O6" i="5"/>
  <c r="N6" i="5"/>
  <c r="M6" i="5"/>
  <c r="P5" i="5"/>
  <c r="O5" i="5"/>
  <c r="N5" i="5"/>
  <c r="M5" i="5"/>
  <c r="P4" i="5"/>
  <c r="O4" i="5"/>
  <c r="N4" i="5"/>
  <c r="M4" i="5"/>
  <c r="P3" i="5"/>
  <c r="O3" i="5"/>
  <c r="N3" i="5"/>
  <c r="M3" i="5"/>
  <c r="P25" i="6"/>
  <c r="O25" i="6"/>
  <c r="N25" i="6"/>
  <c r="M25" i="6"/>
  <c r="P24" i="6"/>
  <c r="O24" i="6"/>
  <c r="N24" i="6"/>
  <c r="M24" i="6"/>
  <c r="P23" i="6"/>
  <c r="O23" i="6"/>
  <c r="N23" i="6"/>
  <c r="M23" i="6"/>
  <c r="P22" i="6"/>
  <c r="O22" i="6"/>
  <c r="N22" i="6"/>
  <c r="M22" i="6"/>
  <c r="P21" i="6"/>
  <c r="O21" i="6"/>
  <c r="N21" i="6"/>
  <c r="M21" i="6"/>
  <c r="P20" i="6"/>
  <c r="O20" i="6"/>
  <c r="N20" i="6"/>
  <c r="M20" i="6"/>
  <c r="P19" i="6"/>
  <c r="O19" i="6"/>
  <c r="N19" i="6"/>
  <c r="M19" i="6"/>
  <c r="P18" i="6"/>
  <c r="O18" i="6"/>
  <c r="N18" i="6"/>
  <c r="M18" i="6"/>
  <c r="P17" i="6"/>
  <c r="O17" i="6"/>
  <c r="N17" i="6"/>
  <c r="M17" i="6"/>
  <c r="P16" i="6"/>
  <c r="O16" i="6"/>
  <c r="N16" i="6"/>
  <c r="M16" i="6"/>
  <c r="P15" i="6"/>
  <c r="O15" i="6"/>
  <c r="N15" i="6"/>
  <c r="M15" i="6"/>
  <c r="P14" i="6"/>
  <c r="O14" i="6"/>
  <c r="N14" i="6"/>
  <c r="M14" i="6"/>
  <c r="P13" i="6"/>
  <c r="O13" i="6"/>
  <c r="N13" i="6"/>
  <c r="M13" i="6"/>
  <c r="P12" i="6"/>
  <c r="O12" i="6"/>
  <c r="N12" i="6"/>
  <c r="M12" i="6"/>
  <c r="P11" i="6"/>
  <c r="O11" i="6"/>
  <c r="N11" i="6"/>
  <c r="M11" i="6"/>
  <c r="P10" i="6"/>
  <c r="O10" i="6"/>
  <c r="N10" i="6"/>
  <c r="M10" i="6"/>
  <c r="P9" i="6"/>
  <c r="O9" i="6"/>
  <c r="N9" i="6"/>
  <c r="M9" i="6"/>
  <c r="P8" i="6"/>
  <c r="O8" i="6"/>
  <c r="N8" i="6"/>
  <c r="M8" i="6"/>
  <c r="P7" i="6"/>
  <c r="O7" i="6"/>
  <c r="N7" i="6"/>
  <c r="M7" i="6"/>
  <c r="P6" i="6"/>
  <c r="O6" i="6"/>
  <c r="N6" i="6"/>
  <c r="M6" i="6"/>
  <c r="P5" i="6"/>
  <c r="O5" i="6"/>
  <c r="N5" i="6"/>
  <c r="M5" i="6"/>
  <c r="P4" i="6"/>
  <c r="O4" i="6"/>
  <c r="N4" i="6"/>
  <c r="M4" i="6"/>
  <c r="P3" i="6"/>
  <c r="O3" i="6"/>
  <c r="N3" i="6"/>
  <c r="M3" i="6"/>
  <c r="P27" i="7"/>
  <c r="O27" i="7"/>
  <c r="N27" i="7"/>
  <c r="M27" i="7"/>
  <c r="P26" i="7"/>
  <c r="O26" i="7"/>
  <c r="N26" i="7"/>
  <c r="M26" i="7"/>
  <c r="P25" i="7"/>
  <c r="O25" i="7"/>
  <c r="N25" i="7"/>
  <c r="M25" i="7"/>
  <c r="P24" i="7"/>
  <c r="O24" i="7"/>
  <c r="N24" i="7"/>
  <c r="M24" i="7"/>
  <c r="P23" i="7"/>
  <c r="O23" i="7"/>
  <c r="N23" i="7"/>
  <c r="M23" i="7"/>
  <c r="P22" i="7"/>
  <c r="O22" i="7"/>
  <c r="N22" i="7"/>
  <c r="M22" i="7"/>
  <c r="P21" i="7"/>
  <c r="O21" i="7"/>
  <c r="N21" i="7"/>
  <c r="M21" i="7"/>
  <c r="P20" i="7"/>
  <c r="O20" i="7"/>
  <c r="N20" i="7"/>
  <c r="M20" i="7"/>
  <c r="P19" i="7"/>
  <c r="O19" i="7"/>
  <c r="N19" i="7"/>
  <c r="M19" i="7"/>
  <c r="P18" i="7"/>
  <c r="O18" i="7"/>
  <c r="N18" i="7"/>
  <c r="M18" i="7"/>
  <c r="P17" i="7"/>
  <c r="O17" i="7"/>
  <c r="N17" i="7"/>
  <c r="M17" i="7"/>
  <c r="P16" i="7"/>
  <c r="O16" i="7"/>
  <c r="N16" i="7"/>
  <c r="M16" i="7"/>
  <c r="P15" i="7"/>
  <c r="O15" i="7"/>
  <c r="N15" i="7"/>
  <c r="M15" i="7"/>
  <c r="P14" i="7"/>
  <c r="O14" i="7"/>
  <c r="N14" i="7"/>
  <c r="M14" i="7"/>
  <c r="P13" i="7"/>
  <c r="O13" i="7"/>
  <c r="N13" i="7"/>
  <c r="M13" i="7"/>
  <c r="P12" i="7"/>
  <c r="O12" i="7"/>
  <c r="N12" i="7"/>
  <c r="M12" i="7"/>
  <c r="P11" i="7"/>
  <c r="O11" i="7"/>
  <c r="N11" i="7"/>
  <c r="M11" i="7"/>
  <c r="P10" i="7"/>
  <c r="O10" i="7"/>
  <c r="N10" i="7"/>
  <c r="M10" i="7"/>
  <c r="P9" i="7"/>
  <c r="O9" i="7"/>
  <c r="N9" i="7"/>
  <c r="M9" i="7"/>
  <c r="P8" i="7"/>
  <c r="O8" i="7"/>
  <c r="N8" i="7"/>
  <c r="M8" i="7"/>
  <c r="P7" i="7"/>
  <c r="O7" i="7"/>
  <c r="N7" i="7"/>
  <c r="M7" i="7"/>
  <c r="P6" i="7"/>
  <c r="O6" i="7"/>
  <c r="N6" i="7"/>
  <c r="M6" i="7"/>
  <c r="P5" i="7"/>
  <c r="O5" i="7"/>
  <c r="N5" i="7"/>
  <c r="M5" i="7"/>
  <c r="P4" i="7"/>
  <c r="O4" i="7"/>
  <c r="N4" i="7"/>
  <c r="M4" i="7"/>
  <c r="P3" i="7"/>
  <c r="O3" i="7"/>
  <c r="N3" i="7"/>
  <c r="M3" i="7"/>
  <c r="P29" i="8"/>
  <c r="O29" i="8"/>
  <c r="N29" i="8"/>
  <c r="M29" i="8"/>
  <c r="P28" i="8"/>
  <c r="O28" i="8"/>
  <c r="N28" i="8"/>
  <c r="M28" i="8"/>
  <c r="P27" i="8"/>
  <c r="O27" i="8"/>
  <c r="N27" i="8"/>
  <c r="M27" i="8"/>
  <c r="P26" i="8"/>
  <c r="O26" i="8"/>
  <c r="N26" i="8"/>
  <c r="M26" i="8"/>
  <c r="P25" i="8"/>
  <c r="O25" i="8"/>
  <c r="N25" i="8"/>
  <c r="M25" i="8"/>
  <c r="P24" i="8"/>
  <c r="O24" i="8"/>
  <c r="N24" i="8"/>
  <c r="M24" i="8"/>
  <c r="P23" i="8"/>
  <c r="O23" i="8"/>
  <c r="N23" i="8"/>
  <c r="M23" i="8"/>
  <c r="P22" i="8"/>
  <c r="O22" i="8"/>
  <c r="N22" i="8"/>
  <c r="M22" i="8"/>
  <c r="P21" i="8"/>
  <c r="O21" i="8"/>
  <c r="N21" i="8"/>
  <c r="M21" i="8"/>
  <c r="P20" i="8"/>
  <c r="O20" i="8"/>
  <c r="N20" i="8"/>
  <c r="M20" i="8"/>
  <c r="P19" i="8"/>
  <c r="O19" i="8"/>
  <c r="N19" i="8"/>
  <c r="M19" i="8"/>
  <c r="P18" i="8"/>
  <c r="O18" i="8"/>
  <c r="N18" i="8"/>
  <c r="M18" i="8"/>
  <c r="P17" i="8"/>
  <c r="O17" i="8"/>
  <c r="N17" i="8"/>
  <c r="M17" i="8"/>
  <c r="P16" i="8"/>
  <c r="O16" i="8"/>
  <c r="N16" i="8"/>
  <c r="M16" i="8"/>
  <c r="P15" i="8"/>
  <c r="O15" i="8"/>
  <c r="N15" i="8"/>
  <c r="M15" i="8"/>
  <c r="P14" i="8"/>
  <c r="O14" i="8"/>
  <c r="N14" i="8"/>
  <c r="M14" i="8"/>
  <c r="P13" i="8"/>
  <c r="O13" i="8"/>
  <c r="N13" i="8"/>
  <c r="M13" i="8"/>
  <c r="P12" i="8"/>
  <c r="O12" i="8"/>
  <c r="N12" i="8"/>
  <c r="M12" i="8"/>
  <c r="P11" i="8"/>
  <c r="O11" i="8"/>
  <c r="N11" i="8"/>
  <c r="M11" i="8"/>
  <c r="P10" i="8"/>
  <c r="O10" i="8"/>
  <c r="N10" i="8"/>
  <c r="M10" i="8"/>
  <c r="P9" i="8"/>
  <c r="O9" i="8"/>
  <c r="N9" i="8"/>
  <c r="M9" i="8"/>
  <c r="P8" i="8"/>
  <c r="O8" i="8"/>
  <c r="N8" i="8"/>
  <c r="M8" i="8"/>
  <c r="P7" i="8"/>
  <c r="O7" i="8"/>
  <c r="N7" i="8"/>
  <c r="M7" i="8"/>
  <c r="P6" i="8"/>
  <c r="O6" i="8"/>
  <c r="N6" i="8"/>
  <c r="M6" i="8"/>
  <c r="P5" i="8"/>
  <c r="O5" i="8"/>
  <c r="N5" i="8"/>
  <c r="M5" i="8"/>
  <c r="P4" i="8"/>
  <c r="O4" i="8"/>
  <c r="N4" i="8"/>
  <c r="M4" i="8"/>
  <c r="P3" i="8"/>
  <c r="O3" i="8"/>
  <c r="N3" i="8"/>
  <c r="M3" i="8"/>
  <c r="P30" i="9"/>
  <c r="O30" i="9"/>
  <c r="N30" i="9"/>
  <c r="M30" i="9"/>
  <c r="P29" i="9"/>
  <c r="O29" i="9"/>
  <c r="N29" i="9"/>
  <c r="M29" i="9"/>
  <c r="P28" i="9"/>
  <c r="O28" i="9"/>
  <c r="N28" i="9"/>
  <c r="M28" i="9"/>
  <c r="P27" i="9"/>
  <c r="O27" i="9"/>
  <c r="N27" i="9"/>
  <c r="M27" i="9"/>
  <c r="P26" i="9"/>
  <c r="O26" i="9"/>
  <c r="N26" i="9"/>
  <c r="M26" i="9"/>
  <c r="P25" i="9"/>
  <c r="O25" i="9"/>
  <c r="N25" i="9"/>
  <c r="M25" i="9"/>
  <c r="P24" i="9"/>
  <c r="O24" i="9"/>
  <c r="N24" i="9"/>
  <c r="M24" i="9"/>
  <c r="P23" i="9"/>
  <c r="O23" i="9"/>
  <c r="N23" i="9"/>
  <c r="M23" i="9"/>
  <c r="P22" i="9"/>
  <c r="O22" i="9"/>
  <c r="N22" i="9"/>
  <c r="M22" i="9"/>
  <c r="P21" i="9"/>
  <c r="O21" i="9"/>
  <c r="N21" i="9"/>
  <c r="M21" i="9"/>
  <c r="P20" i="9"/>
  <c r="O20" i="9"/>
  <c r="N20" i="9"/>
  <c r="M20" i="9"/>
  <c r="P19" i="9"/>
  <c r="O19" i="9"/>
  <c r="N19" i="9"/>
  <c r="M19" i="9"/>
  <c r="P18" i="9"/>
  <c r="O18" i="9"/>
  <c r="N18" i="9"/>
  <c r="M18" i="9"/>
  <c r="P17" i="9"/>
  <c r="O17" i="9"/>
  <c r="N17" i="9"/>
  <c r="M17" i="9"/>
  <c r="P16" i="9"/>
  <c r="O16" i="9"/>
  <c r="N16" i="9"/>
  <c r="M16" i="9"/>
  <c r="P15" i="9"/>
  <c r="O15" i="9"/>
  <c r="N15" i="9"/>
  <c r="M15" i="9"/>
  <c r="P14" i="9"/>
  <c r="O14" i="9"/>
  <c r="N14" i="9"/>
  <c r="M14" i="9"/>
  <c r="P13" i="9"/>
  <c r="O13" i="9"/>
  <c r="N13" i="9"/>
  <c r="M13" i="9"/>
  <c r="P12" i="9"/>
  <c r="O12" i="9"/>
  <c r="N12" i="9"/>
  <c r="M12" i="9"/>
  <c r="P11" i="9"/>
  <c r="O11" i="9"/>
  <c r="N11" i="9"/>
  <c r="M11" i="9"/>
  <c r="P10" i="9"/>
  <c r="O10" i="9"/>
  <c r="N10" i="9"/>
  <c r="M10" i="9"/>
  <c r="P9" i="9"/>
  <c r="O9" i="9"/>
  <c r="N9" i="9"/>
  <c r="M9" i="9"/>
  <c r="P8" i="9"/>
  <c r="O8" i="9"/>
  <c r="N8" i="9"/>
  <c r="M8" i="9"/>
  <c r="P7" i="9"/>
  <c r="O7" i="9"/>
  <c r="N7" i="9"/>
  <c r="M7" i="9"/>
  <c r="P6" i="9"/>
  <c r="O6" i="9"/>
  <c r="N6" i="9"/>
  <c r="M6" i="9"/>
  <c r="P5" i="9"/>
  <c r="O5" i="9"/>
  <c r="N5" i="9"/>
  <c r="M5" i="9"/>
  <c r="P4" i="9"/>
  <c r="O4" i="9"/>
  <c r="N4" i="9"/>
  <c r="M4" i="9"/>
  <c r="P3" i="9"/>
  <c r="O3" i="9"/>
  <c r="N3" i="9"/>
  <c r="M3" i="9"/>
  <c r="P31" i="10"/>
  <c r="O31" i="10"/>
  <c r="N31" i="10"/>
  <c r="M31" i="10"/>
  <c r="P30" i="10"/>
  <c r="O30" i="10"/>
  <c r="N30" i="10"/>
  <c r="M30" i="10"/>
  <c r="P29" i="10"/>
  <c r="O29" i="10"/>
  <c r="N29" i="10"/>
  <c r="M29" i="10"/>
  <c r="P28" i="10"/>
  <c r="O28" i="10"/>
  <c r="N28" i="10"/>
  <c r="M28" i="10"/>
  <c r="P27" i="10"/>
  <c r="O27" i="10"/>
  <c r="N27" i="10"/>
  <c r="M27" i="10"/>
  <c r="P26" i="10"/>
  <c r="O26" i="10"/>
  <c r="N26" i="10"/>
  <c r="M26" i="10"/>
  <c r="P25" i="10"/>
  <c r="O25" i="10"/>
  <c r="N25" i="10"/>
  <c r="M25" i="10"/>
  <c r="P24" i="10"/>
  <c r="O24" i="10"/>
  <c r="N24" i="10"/>
  <c r="M24" i="10"/>
  <c r="P23" i="10"/>
  <c r="O23" i="10"/>
  <c r="N23" i="10"/>
  <c r="M23" i="10"/>
  <c r="P22" i="10"/>
  <c r="O22" i="10"/>
  <c r="N22" i="10"/>
  <c r="M22" i="10"/>
  <c r="P21" i="10"/>
  <c r="O21" i="10"/>
  <c r="N21" i="10"/>
  <c r="M21" i="10"/>
  <c r="P20" i="10"/>
  <c r="O20" i="10"/>
  <c r="N20" i="10"/>
  <c r="M20" i="10"/>
  <c r="P19" i="10"/>
  <c r="O19" i="10"/>
  <c r="N19" i="10"/>
  <c r="M19" i="10"/>
  <c r="P18" i="10"/>
  <c r="O18" i="10"/>
  <c r="N18" i="10"/>
  <c r="M18" i="10"/>
  <c r="P17" i="10"/>
  <c r="O17" i="10"/>
  <c r="N17" i="10"/>
  <c r="M17" i="10"/>
  <c r="P16" i="10"/>
  <c r="O16" i="10"/>
  <c r="N16" i="10"/>
  <c r="M16" i="10"/>
  <c r="P15" i="10"/>
  <c r="O15" i="10"/>
  <c r="N15" i="10"/>
  <c r="M15" i="10"/>
  <c r="P14" i="10"/>
  <c r="O14" i="10"/>
  <c r="N14" i="10"/>
  <c r="M14" i="10"/>
  <c r="P13" i="10"/>
  <c r="O13" i="10"/>
  <c r="N13" i="10"/>
  <c r="M13" i="10"/>
  <c r="P12" i="10"/>
  <c r="O12" i="10"/>
  <c r="N12" i="10"/>
  <c r="M12" i="10"/>
  <c r="P11" i="10"/>
  <c r="O11" i="10"/>
  <c r="N11" i="10"/>
  <c r="M11" i="10"/>
  <c r="P10" i="10"/>
  <c r="O10" i="10"/>
  <c r="N10" i="10"/>
  <c r="M10" i="10"/>
  <c r="P9" i="10"/>
  <c r="O9" i="10"/>
  <c r="N9" i="10"/>
  <c r="M9" i="10"/>
  <c r="P8" i="10"/>
  <c r="O8" i="10"/>
  <c r="N8" i="10"/>
  <c r="M8" i="10"/>
  <c r="P7" i="10"/>
  <c r="O7" i="10"/>
  <c r="N7" i="10"/>
  <c r="M7" i="10"/>
  <c r="P6" i="10"/>
  <c r="O6" i="10"/>
  <c r="N6" i="10"/>
  <c r="M6" i="10"/>
  <c r="P5" i="10"/>
  <c r="O5" i="10"/>
  <c r="N5" i="10"/>
  <c r="M5" i="10"/>
  <c r="P4" i="10"/>
  <c r="O4" i="10"/>
  <c r="N4" i="10"/>
  <c r="M4" i="10"/>
  <c r="P3" i="10"/>
  <c r="O3" i="10"/>
  <c r="N3" i="10"/>
  <c r="M3" i="10"/>
  <c r="P26" i="11"/>
  <c r="O26" i="11"/>
  <c r="N26" i="11"/>
  <c r="M26" i="11"/>
  <c r="P25" i="11"/>
  <c r="O25" i="11"/>
  <c r="N25" i="11"/>
  <c r="M25" i="11"/>
  <c r="P24" i="11"/>
  <c r="O24" i="11"/>
  <c r="N24" i="11"/>
  <c r="M24" i="11"/>
  <c r="P23" i="11"/>
  <c r="O23" i="11"/>
  <c r="N23" i="11"/>
  <c r="M23" i="11"/>
  <c r="P22" i="11"/>
  <c r="O22" i="11"/>
  <c r="N22" i="11"/>
  <c r="M22" i="11"/>
  <c r="P21" i="11"/>
  <c r="O21" i="11"/>
  <c r="N21" i="11"/>
  <c r="M21" i="11"/>
  <c r="P20" i="11"/>
  <c r="O20" i="11"/>
  <c r="N20" i="11"/>
  <c r="M20" i="11"/>
  <c r="P19" i="11"/>
  <c r="O19" i="11"/>
  <c r="N19" i="11"/>
  <c r="M19" i="11"/>
  <c r="P18" i="11"/>
  <c r="O18" i="11"/>
  <c r="N18" i="11"/>
  <c r="M18" i="11"/>
  <c r="P17" i="11"/>
  <c r="O17" i="11"/>
  <c r="N17" i="11"/>
  <c r="M17" i="11"/>
  <c r="P16" i="11"/>
  <c r="O16" i="11"/>
  <c r="N16" i="11"/>
  <c r="M16" i="11"/>
  <c r="P15" i="11"/>
  <c r="O15" i="11"/>
  <c r="N15" i="11"/>
  <c r="M15" i="11"/>
  <c r="P14" i="11"/>
  <c r="O14" i="11"/>
  <c r="N14" i="11"/>
  <c r="M14" i="11"/>
  <c r="P13" i="11"/>
  <c r="O13" i="11"/>
  <c r="N13" i="11"/>
  <c r="M13" i="11"/>
  <c r="P12" i="11"/>
  <c r="O12" i="11"/>
  <c r="N12" i="11"/>
  <c r="M12" i="11"/>
  <c r="P11" i="11"/>
  <c r="O11" i="11"/>
  <c r="N11" i="11"/>
  <c r="M11" i="11"/>
  <c r="P10" i="11"/>
  <c r="O10" i="11"/>
  <c r="N10" i="11"/>
  <c r="M10" i="11"/>
  <c r="P9" i="11"/>
  <c r="O9" i="11"/>
  <c r="N9" i="11"/>
  <c r="M9" i="11"/>
  <c r="P8" i="11"/>
  <c r="O8" i="11"/>
  <c r="N8" i="11"/>
  <c r="M8" i="11"/>
  <c r="P7" i="11"/>
  <c r="O7" i="11"/>
  <c r="N7" i="11"/>
  <c r="M7" i="11"/>
  <c r="P6" i="11"/>
  <c r="O6" i="11"/>
  <c r="N6" i="11"/>
  <c r="M6" i="11"/>
  <c r="P5" i="11"/>
  <c r="O5" i="11"/>
  <c r="N5" i="11"/>
  <c r="M5" i="11"/>
  <c r="P4" i="11"/>
  <c r="O4" i="11"/>
  <c r="N4" i="11"/>
  <c r="M4" i="11"/>
  <c r="P3" i="11"/>
  <c r="O3" i="11"/>
  <c r="N3" i="11"/>
  <c r="M3" i="11"/>
  <c r="P25" i="12"/>
  <c r="O25" i="12"/>
  <c r="N25" i="12"/>
  <c r="M25" i="12"/>
  <c r="P24" i="12"/>
  <c r="O24" i="12"/>
  <c r="N24" i="12"/>
  <c r="M24" i="12"/>
  <c r="P23" i="12"/>
  <c r="O23" i="12"/>
  <c r="N23" i="12"/>
  <c r="M23" i="12"/>
  <c r="P22" i="12"/>
  <c r="O22" i="12"/>
  <c r="N22" i="12"/>
  <c r="M22" i="12"/>
  <c r="P21" i="12"/>
  <c r="O21" i="12"/>
  <c r="N21" i="12"/>
  <c r="M21" i="12"/>
  <c r="P20" i="12"/>
  <c r="O20" i="12"/>
  <c r="N20" i="12"/>
  <c r="M20" i="12"/>
  <c r="P19" i="12"/>
  <c r="O19" i="12"/>
  <c r="N19" i="12"/>
  <c r="M19" i="12"/>
  <c r="P18" i="12"/>
  <c r="O18" i="12"/>
  <c r="N18" i="12"/>
  <c r="M18" i="12"/>
  <c r="P17" i="12"/>
  <c r="O17" i="12"/>
  <c r="N17" i="12"/>
  <c r="M17" i="12"/>
  <c r="P16" i="12"/>
  <c r="O16" i="12"/>
  <c r="N16" i="12"/>
  <c r="M16" i="12"/>
  <c r="P15" i="12"/>
  <c r="O15" i="12"/>
  <c r="N15" i="12"/>
  <c r="M15" i="12"/>
  <c r="P14" i="12"/>
  <c r="O14" i="12"/>
  <c r="N14" i="12"/>
  <c r="M14" i="12"/>
  <c r="P13" i="12"/>
  <c r="O13" i="12"/>
  <c r="N13" i="12"/>
  <c r="M13" i="12"/>
  <c r="P12" i="12"/>
  <c r="O12" i="12"/>
  <c r="N12" i="12"/>
  <c r="M12" i="12"/>
  <c r="P11" i="12"/>
  <c r="O11" i="12"/>
  <c r="N11" i="12"/>
  <c r="M11" i="12"/>
  <c r="P10" i="12"/>
  <c r="O10" i="12"/>
  <c r="N10" i="12"/>
  <c r="M10" i="12"/>
  <c r="P9" i="12"/>
  <c r="O9" i="12"/>
  <c r="N9" i="12"/>
  <c r="M9" i="12"/>
  <c r="P8" i="12"/>
  <c r="O8" i="12"/>
  <c r="N8" i="12"/>
  <c r="M8" i="12"/>
  <c r="P7" i="12"/>
  <c r="O7" i="12"/>
  <c r="N7" i="12"/>
  <c r="M7" i="12"/>
  <c r="P6" i="12"/>
  <c r="O6" i="12"/>
  <c r="N6" i="12"/>
  <c r="M6" i="12"/>
  <c r="P5" i="12"/>
  <c r="O5" i="12"/>
  <c r="N5" i="12"/>
  <c r="M5" i="12"/>
  <c r="P4" i="12"/>
  <c r="O4" i="12"/>
  <c r="N4" i="12"/>
  <c r="M4" i="12"/>
  <c r="P3" i="12"/>
  <c r="O3" i="12"/>
  <c r="N3" i="12"/>
  <c r="M3" i="12"/>
  <c r="P27" i="13"/>
  <c r="O27" i="13"/>
  <c r="N27" i="13"/>
  <c r="M27" i="13"/>
  <c r="P26" i="13"/>
  <c r="O26" i="13"/>
  <c r="N26" i="13"/>
  <c r="M26" i="13"/>
  <c r="P25" i="13"/>
  <c r="O25" i="13"/>
  <c r="N25" i="13"/>
  <c r="M25" i="13"/>
  <c r="P24" i="13"/>
  <c r="O24" i="13"/>
  <c r="N24" i="13"/>
  <c r="M24" i="13"/>
  <c r="P23" i="13"/>
  <c r="O23" i="13"/>
  <c r="N23" i="13"/>
  <c r="M23" i="13"/>
  <c r="P22" i="13"/>
  <c r="O22" i="13"/>
  <c r="N22" i="13"/>
  <c r="M22" i="13"/>
  <c r="P21" i="13"/>
  <c r="O21" i="13"/>
  <c r="N21" i="13"/>
  <c r="M21" i="13"/>
  <c r="P20" i="13"/>
  <c r="O20" i="13"/>
  <c r="N20" i="13"/>
  <c r="M20" i="13"/>
  <c r="P19" i="13"/>
  <c r="O19" i="13"/>
  <c r="N19" i="13"/>
  <c r="M19" i="13"/>
  <c r="P18" i="13"/>
  <c r="O18" i="13"/>
  <c r="N18" i="13"/>
  <c r="M18" i="13"/>
  <c r="P17" i="13"/>
  <c r="O17" i="13"/>
  <c r="N17" i="13"/>
  <c r="M17" i="13"/>
  <c r="P16" i="13"/>
  <c r="O16" i="13"/>
  <c r="N16" i="13"/>
  <c r="M16" i="13"/>
  <c r="P15" i="13"/>
  <c r="O15" i="13"/>
  <c r="N15" i="13"/>
  <c r="M15" i="13"/>
  <c r="P14" i="13"/>
  <c r="O14" i="13"/>
  <c r="N14" i="13"/>
  <c r="M14" i="13"/>
  <c r="P13" i="13"/>
  <c r="O13" i="13"/>
  <c r="N13" i="13"/>
  <c r="M13" i="13"/>
  <c r="P12" i="13"/>
  <c r="O12" i="13"/>
  <c r="N12" i="13"/>
  <c r="M12" i="13"/>
  <c r="P11" i="13"/>
  <c r="O11" i="13"/>
  <c r="N11" i="13"/>
  <c r="M11" i="13"/>
  <c r="P10" i="13"/>
  <c r="O10" i="13"/>
  <c r="N10" i="13"/>
  <c r="M10" i="13"/>
  <c r="P9" i="13"/>
  <c r="O9" i="13"/>
  <c r="N9" i="13"/>
  <c r="M9" i="13"/>
  <c r="P8" i="13"/>
  <c r="O8" i="13"/>
  <c r="N8" i="13"/>
  <c r="M8" i="13"/>
  <c r="P7" i="13"/>
  <c r="O7" i="13"/>
  <c r="N7" i="13"/>
  <c r="M7" i="13"/>
  <c r="P6" i="13"/>
  <c r="O6" i="13"/>
  <c r="N6" i="13"/>
  <c r="M6" i="13"/>
  <c r="P5" i="13"/>
  <c r="O5" i="13"/>
  <c r="N5" i="13"/>
  <c r="M5" i="13"/>
  <c r="P4" i="13"/>
  <c r="O4" i="13"/>
  <c r="N4" i="13"/>
  <c r="M4" i="13"/>
  <c r="P3" i="13"/>
  <c r="O3" i="13"/>
  <c r="N3" i="13"/>
  <c r="M3" i="13"/>
  <c r="P26" i="14"/>
  <c r="O26" i="14"/>
  <c r="N26" i="14"/>
  <c r="M26" i="14"/>
  <c r="P25" i="14"/>
  <c r="O25" i="14"/>
  <c r="N25" i="14"/>
  <c r="M25" i="14"/>
  <c r="P24" i="14"/>
  <c r="O24" i="14"/>
  <c r="N24" i="14"/>
  <c r="M24" i="14"/>
  <c r="P23" i="14"/>
  <c r="O23" i="14"/>
  <c r="N23" i="14"/>
  <c r="M23" i="14"/>
  <c r="P22" i="14"/>
  <c r="O22" i="14"/>
  <c r="N22" i="14"/>
  <c r="M22" i="14"/>
  <c r="P21" i="14"/>
  <c r="O21" i="14"/>
  <c r="N21" i="14"/>
  <c r="M21" i="14"/>
  <c r="P20" i="14"/>
  <c r="O20" i="14"/>
  <c r="N20" i="14"/>
  <c r="M20" i="14"/>
  <c r="P19" i="14"/>
  <c r="O19" i="14"/>
  <c r="N19" i="14"/>
  <c r="M19" i="14"/>
  <c r="P18" i="14"/>
  <c r="O18" i="14"/>
  <c r="N18" i="14"/>
  <c r="M18" i="14"/>
  <c r="P17" i="14"/>
  <c r="O17" i="14"/>
  <c r="N17" i="14"/>
  <c r="M17" i="14"/>
  <c r="P16" i="14"/>
  <c r="O16" i="14"/>
  <c r="N16" i="14"/>
  <c r="M16" i="14"/>
  <c r="P15" i="14"/>
  <c r="O15" i="14"/>
  <c r="N15" i="14"/>
  <c r="M15" i="14"/>
  <c r="P14" i="14"/>
  <c r="O14" i="14"/>
  <c r="N14" i="14"/>
  <c r="M14" i="14"/>
  <c r="P13" i="14"/>
  <c r="O13" i="14"/>
  <c r="N13" i="14"/>
  <c r="M13" i="14"/>
  <c r="P12" i="14"/>
  <c r="O12" i="14"/>
  <c r="N12" i="14"/>
  <c r="M12" i="14"/>
  <c r="P11" i="14"/>
  <c r="O11" i="14"/>
  <c r="N11" i="14"/>
  <c r="M11" i="14"/>
  <c r="P10" i="14"/>
  <c r="O10" i="14"/>
  <c r="N10" i="14"/>
  <c r="M10" i="14"/>
  <c r="P9" i="14"/>
  <c r="O9" i="14"/>
  <c r="N9" i="14"/>
  <c r="M9" i="14"/>
  <c r="P8" i="14"/>
  <c r="O8" i="14"/>
  <c r="N8" i="14"/>
  <c r="M8" i="14"/>
  <c r="P7" i="14"/>
  <c r="O7" i="14"/>
  <c r="N7" i="14"/>
  <c r="M7" i="14"/>
  <c r="P6" i="14"/>
  <c r="O6" i="14"/>
  <c r="N6" i="14"/>
  <c r="M6" i="14"/>
  <c r="P5" i="14"/>
  <c r="O5" i="14"/>
  <c r="N5" i="14"/>
  <c r="M5" i="14"/>
  <c r="P4" i="14"/>
  <c r="O4" i="14"/>
  <c r="N4" i="14"/>
  <c r="M4" i="14"/>
  <c r="P3" i="14"/>
  <c r="O3" i="14"/>
  <c r="N3" i="14"/>
  <c r="M3" i="14"/>
</calcChain>
</file>

<file path=xl/sharedStrings.xml><?xml version="1.0" encoding="utf-8"?>
<sst xmlns="http://schemas.openxmlformats.org/spreadsheetml/2006/main" count="940" uniqueCount="354">
  <si>
    <t>078</t>
  </si>
  <si>
    <t>024C</t>
  </si>
  <si>
    <t>Cuarto Primaria C</t>
  </si>
  <si>
    <t>Ciencia  y Tecnología</t>
  </si>
  <si>
    <t>P1</t>
  </si>
  <si>
    <t>P2</t>
  </si>
  <si>
    <t>P3</t>
  </si>
  <si>
    <t>P4</t>
  </si>
  <si>
    <t>P5</t>
  </si>
  <si>
    <t>P6</t>
  </si>
  <si>
    <t>Suma 1-5</t>
  </si>
  <si>
    <t>17%(suma)</t>
  </si>
  <si>
    <t>15%(P6)</t>
  </si>
  <si>
    <t>Nota Prom</t>
  </si>
  <si>
    <t>221093</t>
  </si>
  <si>
    <t>Aresti Arias, Miranda Victoria</t>
  </si>
  <si>
    <t>223114</t>
  </si>
  <si>
    <t>Celada Cardona, Fátima Nicole</t>
  </si>
  <si>
    <t>223063</t>
  </si>
  <si>
    <t>Celada Martinez, Ana Sophia</t>
  </si>
  <si>
    <t>221013</t>
  </si>
  <si>
    <t>De León Jop, Valentina</t>
  </si>
  <si>
    <t>221031</t>
  </si>
  <si>
    <t>Godínez Melgarejo, Rafael</t>
  </si>
  <si>
    <t>221049</t>
  </si>
  <si>
    <t>Granados Gracias, Rodrigo</t>
  </si>
  <si>
    <t>222095</t>
  </si>
  <si>
    <t>Hernández Peláez, Ana Camila Fernanda</t>
  </si>
  <si>
    <t>223068</t>
  </si>
  <si>
    <t>Herrera Rojas, Juan Fernando</t>
  </si>
  <si>
    <t>221048</t>
  </si>
  <si>
    <t xml:space="preserve">León Lavarreda, Sergio Antonio </t>
  </si>
  <si>
    <t>222061</t>
  </si>
  <si>
    <t>López Márquez, Valentina</t>
  </si>
  <si>
    <t>221005</t>
  </si>
  <si>
    <t>Lou Meda, Sean</t>
  </si>
  <si>
    <t>222101</t>
  </si>
  <si>
    <t>Manzo Madrid, Sofía Isabel</t>
  </si>
  <si>
    <t>222075</t>
  </si>
  <si>
    <t>Marroquín Alvarez, Sophia Abigail</t>
  </si>
  <si>
    <t>226044</t>
  </si>
  <si>
    <t>Mateo Martinez, Adrián Alexander</t>
  </si>
  <si>
    <t>223069</t>
  </si>
  <si>
    <t>Mendez Cruz, Nery Victor Gustavo</t>
  </si>
  <si>
    <t>223062</t>
  </si>
  <si>
    <t>Monzón Saenz, Carlos Eduardo</t>
  </si>
  <si>
    <t>221084</t>
  </si>
  <si>
    <t>Morales de León, Fabio Ernesto</t>
  </si>
  <si>
    <t>221032</t>
  </si>
  <si>
    <t>Perusina Coyoy, Matías Gabriel</t>
  </si>
  <si>
    <t>221067</t>
  </si>
  <si>
    <t>Rodas Aceituno , Fabio Renato</t>
  </si>
  <si>
    <t>221033</t>
  </si>
  <si>
    <t>Roldán Alfaro, David Santiago</t>
  </si>
  <si>
    <t>221008</t>
  </si>
  <si>
    <t>Rosales Gudiel, Marco Gabriel</t>
  </si>
  <si>
    <t>221075</t>
  </si>
  <si>
    <t>Santos Castillo, Sebastián Francisco</t>
  </si>
  <si>
    <t>221010</t>
  </si>
  <si>
    <t>Solorzano Marroquín, Amanda Fabiola</t>
  </si>
  <si>
    <t>221069</t>
  </si>
  <si>
    <t>Vásquez Lemus , José Emilio</t>
  </si>
  <si>
    <t>CIENC024C</t>
  </si>
  <si>
    <t>024A</t>
  </si>
  <si>
    <t>Cuarto Primaria A</t>
  </si>
  <si>
    <t>Ciencias Sociales</t>
  </si>
  <si>
    <t>223119</t>
  </si>
  <si>
    <t>Aceytuno León, Diego José</t>
  </si>
  <si>
    <t>221071</t>
  </si>
  <si>
    <t>Alvarado Ramírez, Mariana</t>
  </si>
  <si>
    <t>221007</t>
  </si>
  <si>
    <t>Alvarado Zeissig, Matías André</t>
  </si>
  <si>
    <t>223113</t>
  </si>
  <si>
    <t>Alvarez Ruano, Javier Fernando</t>
  </si>
  <si>
    <t>222057</t>
  </si>
  <si>
    <t>Asturias Juárez, Esteban</t>
  </si>
  <si>
    <t>221045</t>
  </si>
  <si>
    <t>Castillo Escobar, Juan Esteban</t>
  </si>
  <si>
    <t>221038</t>
  </si>
  <si>
    <t>Castillo Manzo, Miguel Angel</t>
  </si>
  <si>
    <t>221083</t>
  </si>
  <si>
    <t>Escobar Orellana, Luciana Isabella</t>
  </si>
  <si>
    <t>222054</t>
  </si>
  <si>
    <t>Fernández Paz, María Andrée</t>
  </si>
  <si>
    <t>226031</t>
  </si>
  <si>
    <t>Flores Faena, Santiago André</t>
  </si>
  <si>
    <t>221036</t>
  </si>
  <si>
    <t>Gómez Chang, Valentina</t>
  </si>
  <si>
    <t>221006</t>
  </si>
  <si>
    <t>Gonzalez González, Diego Raúl</t>
  </si>
  <si>
    <t>221021</t>
  </si>
  <si>
    <t>González Peña, Maria Paula</t>
  </si>
  <si>
    <t>223106</t>
  </si>
  <si>
    <t>Gordillo Vásquez, Pablo David</t>
  </si>
  <si>
    <t>221039</t>
  </si>
  <si>
    <t>Hernández Gómez, Leonardo</t>
  </si>
  <si>
    <t>223088</t>
  </si>
  <si>
    <t>Marroquín León, Emma</t>
  </si>
  <si>
    <t>223066</t>
  </si>
  <si>
    <t>Montoya Mata, Mateo</t>
  </si>
  <si>
    <t>221053</t>
  </si>
  <si>
    <t>Neyra Oliva, Misael</t>
  </si>
  <si>
    <t>222055</t>
  </si>
  <si>
    <t>Orellana López, Martín Nicolás</t>
  </si>
  <si>
    <t>221097</t>
  </si>
  <si>
    <t>Reyes Estrada, Natalia Sarahí</t>
  </si>
  <si>
    <t>221042</t>
  </si>
  <si>
    <t>Rodas Reyes , Marinés</t>
  </si>
  <si>
    <t>222094</t>
  </si>
  <si>
    <t>Ruiz Prado, José Daniel</t>
  </si>
  <si>
    <t>221019</t>
  </si>
  <si>
    <t>Sánchez Oliva, Victoria Isabel</t>
  </si>
  <si>
    <t>221086</t>
  </si>
  <si>
    <t>Sosa Robles, Adriana Daniela</t>
  </si>
  <si>
    <t>221018</t>
  </si>
  <si>
    <t>Tindell Loy, Christian Eduardo</t>
  </si>
  <si>
    <t>CIEND024A</t>
  </si>
  <si>
    <t>024B</t>
  </si>
  <si>
    <t>Cuarto Primaria B</t>
  </si>
  <si>
    <t>221079</t>
  </si>
  <si>
    <t>Benítez Melgar, Isabel</t>
  </si>
  <si>
    <t>221059</t>
  </si>
  <si>
    <t>Duarte López, Annika Fiorella</t>
  </si>
  <si>
    <t>221003</t>
  </si>
  <si>
    <t>Flores Alvarez, Alika</t>
  </si>
  <si>
    <t>222069</t>
  </si>
  <si>
    <t>Garcia Maldonado,  Valentina Camila</t>
  </si>
  <si>
    <t>221041</t>
  </si>
  <si>
    <t>Gonzalez López, Marcos Adrián</t>
  </si>
  <si>
    <t>221056</t>
  </si>
  <si>
    <t>Granados Gracias, Valeria</t>
  </si>
  <si>
    <t>226054</t>
  </si>
  <si>
    <t>Landaverde Gutierrez, Antony Santiago</t>
  </si>
  <si>
    <t>221015</t>
  </si>
  <si>
    <t>Leal González, Rodrigo</t>
  </si>
  <si>
    <t>223050</t>
  </si>
  <si>
    <t>López Alvárez, David Isaac</t>
  </si>
  <si>
    <t>221096</t>
  </si>
  <si>
    <t>Mérida Caballeros, Lucas</t>
  </si>
  <si>
    <t>221043</t>
  </si>
  <si>
    <t>Mérida Sánchez, Gabriel</t>
  </si>
  <si>
    <t>221088</t>
  </si>
  <si>
    <t xml:space="preserve">Monterroso Rodriguez, Líah Isabella </t>
  </si>
  <si>
    <t>225064</t>
  </si>
  <si>
    <t>Morales Castro, Ana Paula</t>
  </si>
  <si>
    <t>221029</t>
  </si>
  <si>
    <t>Morales Estrada, Fabian André</t>
  </si>
  <si>
    <t>225058</t>
  </si>
  <si>
    <t>Ortiz Masek, Diego Gustavo</t>
  </si>
  <si>
    <t>221030</t>
  </si>
  <si>
    <t>Paniagua García, Pablo Andres</t>
  </si>
  <si>
    <t>223065</t>
  </si>
  <si>
    <t>Pernillo Chilin, Fabián Emilio</t>
  </si>
  <si>
    <t>221068</t>
  </si>
  <si>
    <t>Rodas Aceituno , Diego Renato</t>
  </si>
  <si>
    <t>221034</t>
  </si>
  <si>
    <t xml:space="preserve">Ronquillo Ochoa , Juan Ignacio </t>
  </si>
  <si>
    <t>222091</t>
  </si>
  <si>
    <t>Salazar Judeh, Adrián</t>
  </si>
  <si>
    <t>221063</t>
  </si>
  <si>
    <t xml:space="preserve">Santis Milián , Fabricio </t>
  </si>
  <si>
    <t>221057</t>
  </si>
  <si>
    <t xml:space="preserve">Sierra Furlán, Estefanía </t>
  </si>
  <si>
    <t>225082</t>
  </si>
  <si>
    <t>Sierra Rodas, Sara Raquel</t>
  </si>
  <si>
    <t>CIEND024B</t>
  </si>
  <si>
    <t>CIEND024C</t>
  </si>
  <si>
    <t>023A</t>
  </si>
  <si>
    <t>Tercero Primaria A</t>
  </si>
  <si>
    <t>Formación Ciudadana</t>
  </si>
  <si>
    <t>222064</t>
  </si>
  <si>
    <t xml:space="preserve">Aguilar Villeda, Sebastián </t>
  </si>
  <si>
    <t>223090</t>
  </si>
  <si>
    <t>Aguirre Ramos , Fátima</t>
  </si>
  <si>
    <t>224043</t>
  </si>
  <si>
    <t>Aldana Arteaga, Mariandré</t>
  </si>
  <si>
    <t>223060</t>
  </si>
  <si>
    <t>Almorza Pérez, Juan Diego</t>
  </si>
  <si>
    <t>222025</t>
  </si>
  <si>
    <t>Alvarado Mota, Mariano Rogelio</t>
  </si>
  <si>
    <t>224040</t>
  </si>
  <si>
    <t>Aparicio Franco, Martina Lucía</t>
  </si>
  <si>
    <t>222001</t>
  </si>
  <si>
    <t>Ascoli Castillo, Carlos Enrique</t>
  </si>
  <si>
    <t>222042</t>
  </si>
  <si>
    <t>Barrios Castañeda, Camila</t>
  </si>
  <si>
    <t>222017</t>
  </si>
  <si>
    <t>Berganza Véliz, Carlos Antonio</t>
  </si>
  <si>
    <t>224061</t>
  </si>
  <si>
    <t>Boburg Recinos, Jesé</t>
  </si>
  <si>
    <t>222071</t>
  </si>
  <si>
    <t>Brol Marroquín, Natalia Ariadne</t>
  </si>
  <si>
    <t>225047</t>
  </si>
  <si>
    <t>Cabrera de la Vega, Leonardo Andres</t>
  </si>
  <si>
    <t>224062</t>
  </si>
  <si>
    <t>Cáceres Guerrero, Emma Valentina</t>
  </si>
  <si>
    <t>222063</t>
  </si>
  <si>
    <t>Castellanos Varela, Juan Ignacio</t>
  </si>
  <si>
    <t>223056</t>
  </si>
  <si>
    <t>Castro Cárdenas, Lucas Mateo</t>
  </si>
  <si>
    <t>223049</t>
  </si>
  <si>
    <t>Chacón Pérez, Luis Santiago</t>
  </si>
  <si>
    <t>223115</t>
  </si>
  <si>
    <t>Corado Saquic, Elías Emanuel</t>
  </si>
  <si>
    <t>221077</t>
  </si>
  <si>
    <t>De La Cruz Maldonado, Montserrat</t>
  </si>
  <si>
    <t>223084</t>
  </si>
  <si>
    <t>del Cid Camarero, Nicolás</t>
  </si>
  <si>
    <t>222022</t>
  </si>
  <si>
    <t>Elgueta Morales, Katia Lorena</t>
  </si>
  <si>
    <t>222092</t>
  </si>
  <si>
    <t>Fernández Pérez, Matías Martín</t>
  </si>
  <si>
    <t>222009</t>
  </si>
  <si>
    <t>García Alvarado, Sebastián José</t>
  </si>
  <si>
    <t>222067</t>
  </si>
  <si>
    <t>García Rosales, Martín Emiliano</t>
  </si>
  <si>
    <t>224041</t>
  </si>
  <si>
    <t>Ixpaché Orantes, Sebastián Alejandro</t>
  </si>
  <si>
    <t>222049</t>
  </si>
  <si>
    <t>Martínez Lucas , Esteban Rodrigo</t>
  </si>
  <si>
    <t>222050</t>
  </si>
  <si>
    <t>Nuccetelli Saraccini, Aurora</t>
  </si>
  <si>
    <t>222086</t>
  </si>
  <si>
    <t>Paiz Rodríguez, María</t>
  </si>
  <si>
    <t>222031</t>
  </si>
  <si>
    <t>Portillo Reyes, Isabella María</t>
  </si>
  <si>
    <t>223058</t>
  </si>
  <si>
    <t>Valdez Barrios, Valentina</t>
  </si>
  <si>
    <t>FORMA023A</t>
  </si>
  <si>
    <t>023B</t>
  </si>
  <si>
    <t>Tercero Primaria B</t>
  </si>
  <si>
    <t>222073</t>
  </si>
  <si>
    <t>Bolaños Molina, Martín Antonio</t>
  </si>
  <si>
    <t>222046</t>
  </si>
  <si>
    <t>De León Castro , Matías Leonel</t>
  </si>
  <si>
    <t>224045</t>
  </si>
  <si>
    <t>del Cid Ramírez, José Guillermo</t>
  </si>
  <si>
    <t>222006</t>
  </si>
  <si>
    <t>Donis de la Roca, Juan Ignacio</t>
  </si>
  <si>
    <t>222018</t>
  </si>
  <si>
    <t>España Díaz, Valentina Fernanda</t>
  </si>
  <si>
    <t>223019</t>
  </si>
  <si>
    <t>Fernández Flores, Adrián José</t>
  </si>
  <si>
    <t>222004</t>
  </si>
  <si>
    <t>Flores Alvarez, André</t>
  </si>
  <si>
    <t>222034</t>
  </si>
  <si>
    <t>García España, Emilio</t>
  </si>
  <si>
    <t>224076</t>
  </si>
  <si>
    <t>Girón Díaz, Mauro Alessandro</t>
  </si>
  <si>
    <t>222016</t>
  </si>
  <si>
    <t>Gómez Guzmán, Luis Alejandro</t>
  </si>
  <si>
    <t>223013</t>
  </si>
  <si>
    <t>Gómez Mancilla, Joaquín Alejandro</t>
  </si>
  <si>
    <t>223051</t>
  </si>
  <si>
    <t>Gómez Villar, Emma Luciana</t>
  </si>
  <si>
    <t>222033</t>
  </si>
  <si>
    <t>Guerra Sologaistoa, Alejandro</t>
  </si>
  <si>
    <t>223121</t>
  </si>
  <si>
    <t>Hernández Alfaro, Emma Elieth</t>
  </si>
  <si>
    <t>222024</t>
  </si>
  <si>
    <t>Jorge Beteta, Lila Valentina</t>
  </si>
  <si>
    <t>222015</t>
  </si>
  <si>
    <t>King Montenegro, Valentina</t>
  </si>
  <si>
    <t>222088</t>
  </si>
  <si>
    <t>Linares Alvarez, Lia Valentina</t>
  </si>
  <si>
    <t>222002</t>
  </si>
  <si>
    <t>López Viuche, Isis Camila</t>
  </si>
  <si>
    <t>222021</t>
  </si>
  <si>
    <t>Luna Herrarte , Nathaly Isabella</t>
  </si>
  <si>
    <t>222037</t>
  </si>
  <si>
    <t>Magermans, Paulette Amelie</t>
  </si>
  <si>
    <t>223057</t>
  </si>
  <si>
    <t>Martínez Arévalo , Lindsay Nicole</t>
  </si>
  <si>
    <t>222032</t>
  </si>
  <si>
    <t>Mondal Padilla, Javier Ignacio</t>
  </si>
  <si>
    <t>222020</t>
  </si>
  <si>
    <t>Morales Moscoso, Valentina</t>
  </si>
  <si>
    <t>222047</t>
  </si>
  <si>
    <t>Ogaldez Fuentes, Lucca</t>
  </si>
  <si>
    <t>222041</t>
  </si>
  <si>
    <t>Peña Monroy, Cesar Adrian</t>
  </si>
  <si>
    <t>223055</t>
  </si>
  <si>
    <t>Ramírez Bolaños, José Carlos</t>
  </si>
  <si>
    <t>222051</t>
  </si>
  <si>
    <t>Ramírez Montes, Mateo Andrés</t>
  </si>
  <si>
    <t>224042</t>
  </si>
  <si>
    <t>Santos de León, Miguel Angel</t>
  </si>
  <si>
    <t>FORMA023B</t>
  </si>
  <si>
    <t>023C</t>
  </si>
  <si>
    <t>Tercero Primaria C</t>
  </si>
  <si>
    <t>223053</t>
  </si>
  <si>
    <t>Chévez Palma, Santiago</t>
  </si>
  <si>
    <t>222076</t>
  </si>
  <si>
    <t>de León de la Riva, Valentina</t>
  </si>
  <si>
    <t>223116</t>
  </si>
  <si>
    <t>Delgado Mendez, Thaiyerlis Johanyeli</t>
  </si>
  <si>
    <t>223103</t>
  </si>
  <si>
    <t>Echeverría López, Ricardo</t>
  </si>
  <si>
    <t>225057</t>
  </si>
  <si>
    <t>Escalante Gutiérrez, Rodrigo Sebastián</t>
  </si>
  <si>
    <t>223085</t>
  </si>
  <si>
    <t>España Molina, Gema Sofía</t>
  </si>
  <si>
    <t>222036</t>
  </si>
  <si>
    <t>García Cortéz, Juan Diego</t>
  </si>
  <si>
    <t>224046</t>
  </si>
  <si>
    <t>Lau Alvarez, Emilio</t>
  </si>
  <si>
    <t>223048</t>
  </si>
  <si>
    <t>Licardié Fuentes, Samuel Andrés</t>
  </si>
  <si>
    <t>222026</t>
  </si>
  <si>
    <t>Makepeace Beltetón, Esteban Gilberto</t>
  </si>
  <si>
    <t>224081</t>
  </si>
  <si>
    <t>Martínez Colocho, Fabiana Alexandra</t>
  </si>
  <si>
    <t>223054</t>
  </si>
  <si>
    <t>Méndez Aguilar, Lucca Nicolas</t>
  </si>
  <si>
    <t>222052</t>
  </si>
  <si>
    <t>Meyer Aldana , Karl Markus</t>
  </si>
  <si>
    <t>222044</t>
  </si>
  <si>
    <t>Morales Paz, Sofía Daniela</t>
  </si>
  <si>
    <t>222030</t>
  </si>
  <si>
    <t xml:space="preserve">Morales Rodríguez, Ana Isabel </t>
  </si>
  <si>
    <t>223033</t>
  </si>
  <si>
    <t xml:space="preserve">Phillip Figueroa , Olivia </t>
  </si>
  <si>
    <t>222035</t>
  </si>
  <si>
    <t>Rodas Toledo , Alessandra María</t>
  </si>
  <si>
    <t>222027</t>
  </si>
  <si>
    <t>Rosales Mendizabal, Marcela</t>
  </si>
  <si>
    <t>223083</t>
  </si>
  <si>
    <t>Ruiz Pellecer, Juan de Dios</t>
  </si>
  <si>
    <t>222096</t>
  </si>
  <si>
    <t>Ruiz Prado, Pablo Josué</t>
  </si>
  <si>
    <t>222014</t>
  </si>
  <si>
    <t>Santa Cruz Najera, Santiago</t>
  </si>
  <si>
    <t>222008</t>
  </si>
  <si>
    <t>Santisteban Girón, Walentina</t>
  </si>
  <si>
    <t>223059</t>
  </si>
  <si>
    <t>Soch Cruz, Ana Gabriela</t>
  </si>
  <si>
    <t>224063</t>
  </si>
  <si>
    <t>Solares Robles, Marcelo André</t>
  </si>
  <si>
    <t>223047</t>
  </si>
  <si>
    <t>Sotomora Mejía, José David</t>
  </si>
  <si>
    <t>223099</t>
  </si>
  <si>
    <t>Ureta Morán, Daniela Fernanda</t>
  </si>
  <si>
    <t>222013</t>
  </si>
  <si>
    <t>Velasco Santizo, Luz Eneida</t>
  </si>
  <si>
    <t>FORMA023C</t>
  </si>
  <si>
    <t>FORMA024A</t>
  </si>
  <si>
    <t>FORMA024B</t>
  </si>
  <si>
    <t>FORMA024C</t>
  </si>
  <si>
    <t>Medio Natural</t>
  </si>
  <si>
    <t>MEDIO023A</t>
  </si>
  <si>
    <t>Medio Social</t>
  </si>
  <si>
    <t>MEDIP023A</t>
  </si>
  <si>
    <t>MEDIP023B</t>
  </si>
  <si>
    <t>MEDIP023C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</si>
</sst>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FF"/>
      <name val="Tahoma"/>
      <family val="2"/>
    </font>
    <font>
      <b/>
      <sz val="12"/>
      <color rgb="FF008000"/>
      <name val="Tahoma"/>
      <family val="2"/>
    </font>
    <font>
      <b/>
      <sz val="16"/>
      <color rgb="FFFF0000"/>
      <name val="Tahoma"/>
      <family val="2"/>
    </font>
    <font>
      <b/>
      <sz val="12"/>
      <color rgb="FF0000FF"/>
      <name val="Tahoma"/>
      <family val="2"/>
    </font>
    <font>
      <b/>
      <sz val="16"/>
      <color rgb="FFFFFFFF"/>
      <name val="Tahoma"/>
      <family val="2"/>
    </font>
    <font>
      <b/>
      <sz val="12"/>
      <color rgb="FFFF0000"/>
      <name val="Tahoma"/>
      <family val="2"/>
    </font>
    <font>
      <b/>
      <sz val="8"/>
      <color rgb="FF0000FF"/>
      <name val="Tahoma"/>
      <family val="2"/>
    </font>
    <font>
      <b/>
      <sz val="11"/>
      <color rgb="FF0000FF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5" fillId="2" borderId="1" xfId="0" applyFont="1" applyFill="1" applyBorder="1" applyAlignment="1"/>
    <xf numFmtId="0" fontId="7" fillId="2" borderId="1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0" fillId="0" borderId="1" xfId="0" applyFill="1" applyBorder="1"/>
    <xf numFmtId="0" fontId="10" fillId="0" borderId="1" xfId="0" applyFont="1" applyFill="1" applyBorder="1"/>
    <xf numFmtId="0" fontId="9" fillId="0" borderId="1" xfId="0" applyFont="1" applyFill="1" applyBorder="1"/>
    <xf numFmtId="0" fontId="9" fillId="3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5C935-FA5F-49DB-A23F-9CC076971ECF}">
  <dimension ref="A1:P26"/>
  <sheetViews>
    <sheetView tabSelected="1"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7.140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62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14</v>
      </c>
      <c r="B3" s="12">
        <v>1</v>
      </c>
      <c r="C3" s="13" t="s">
        <v>15</v>
      </c>
      <c r="D3" s="14">
        <v>81</v>
      </c>
      <c r="E3" s="14">
        <v>77</v>
      </c>
      <c r="F3" s="14">
        <v>70</v>
      </c>
      <c r="G3" s="15"/>
      <c r="H3" s="14"/>
      <c r="I3" s="14"/>
      <c r="J3" s="14"/>
      <c r="M3" s="11">
        <f>D3+E3+F3+G3+H3</f>
        <v>228</v>
      </c>
      <c r="N3">
        <f>M3*0.17</f>
        <v>38.760000000000005</v>
      </c>
      <c r="O3">
        <f>I3*0.15</f>
        <v>0</v>
      </c>
      <c r="P3">
        <f>ROUND(N3+O3,0)</f>
        <v>39</v>
      </c>
    </row>
    <row r="4" spans="1:16" x14ac:dyDescent="0.25">
      <c r="A4" s="12" t="s">
        <v>16</v>
      </c>
      <c r="B4" s="12">
        <v>2</v>
      </c>
      <c r="C4" s="13" t="s">
        <v>17</v>
      </c>
      <c r="D4" s="14">
        <v>93</v>
      </c>
      <c r="E4" s="14">
        <v>97</v>
      </c>
      <c r="F4" s="14">
        <v>93</v>
      </c>
      <c r="G4" s="15"/>
      <c r="H4" s="14"/>
      <c r="I4" s="14"/>
      <c r="J4" s="14"/>
      <c r="M4" s="11">
        <f>D4+E4+F4+G4+H4</f>
        <v>283</v>
      </c>
      <c r="N4">
        <f>M4*0.17</f>
        <v>48.110000000000007</v>
      </c>
      <c r="O4">
        <f>I4*0.15</f>
        <v>0</v>
      </c>
      <c r="P4">
        <f>ROUND(N4+O4,0)</f>
        <v>48</v>
      </c>
    </row>
    <row r="5" spans="1:16" x14ac:dyDescent="0.25">
      <c r="A5" s="12" t="s">
        <v>18</v>
      </c>
      <c r="B5" s="12">
        <v>3</v>
      </c>
      <c r="C5" s="13" t="s">
        <v>19</v>
      </c>
      <c r="D5" s="14">
        <v>77</v>
      </c>
      <c r="E5" s="14">
        <v>67</v>
      </c>
      <c r="F5" s="14">
        <v>76</v>
      </c>
      <c r="G5" s="15"/>
      <c r="H5" s="14"/>
      <c r="I5" s="14"/>
      <c r="J5" s="14"/>
      <c r="M5" s="11">
        <f>D5+E5+F5+G5+H5</f>
        <v>220</v>
      </c>
      <c r="N5">
        <f>M5*0.17</f>
        <v>37.400000000000006</v>
      </c>
      <c r="O5">
        <f>I5*0.15</f>
        <v>0</v>
      </c>
      <c r="P5">
        <f>ROUND(N5+O5,0)</f>
        <v>37</v>
      </c>
    </row>
    <row r="6" spans="1:16" x14ac:dyDescent="0.25">
      <c r="A6" s="12" t="s">
        <v>20</v>
      </c>
      <c r="B6" s="12">
        <v>4</v>
      </c>
      <c r="C6" s="13" t="s">
        <v>21</v>
      </c>
      <c r="D6" s="14">
        <v>90</v>
      </c>
      <c r="E6" s="14">
        <v>84</v>
      </c>
      <c r="F6" s="14">
        <v>80</v>
      </c>
      <c r="G6" s="15"/>
      <c r="H6" s="14"/>
      <c r="I6" s="14"/>
      <c r="J6" s="14"/>
      <c r="M6" s="11">
        <f>D6+E6+F6+G6+H6</f>
        <v>254</v>
      </c>
      <c r="N6">
        <f>M6*0.17</f>
        <v>43.18</v>
      </c>
      <c r="O6">
        <f>I6*0.15</f>
        <v>0</v>
      </c>
      <c r="P6">
        <f>ROUND(N6+O6,0)</f>
        <v>43</v>
      </c>
    </row>
    <row r="7" spans="1:16" x14ac:dyDescent="0.25">
      <c r="A7" s="12" t="s">
        <v>22</v>
      </c>
      <c r="B7" s="12">
        <v>5</v>
      </c>
      <c r="C7" s="13" t="s">
        <v>23</v>
      </c>
      <c r="D7" s="14">
        <v>81</v>
      </c>
      <c r="E7" s="14">
        <v>70</v>
      </c>
      <c r="F7" s="14">
        <v>70</v>
      </c>
      <c r="G7" s="15"/>
      <c r="H7" s="14"/>
      <c r="I7" s="14"/>
      <c r="J7" s="14"/>
      <c r="M7" s="11">
        <f>D7+E7+F7+G7+H7</f>
        <v>221</v>
      </c>
      <c r="N7">
        <f>M7*0.17</f>
        <v>37.57</v>
      </c>
      <c r="O7">
        <f>I7*0.15</f>
        <v>0</v>
      </c>
      <c r="P7">
        <f>ROUND(N7+O7,0)</f>
        <v>38</v>
      </c>
    </row>
    <row r="8" spans="1:16" x14ac:dyDescent="0.25">
      <c r="A8" s="12" t="s">
        <v>24</v>
      </c>
      <c r="B8" s="12">
        <v>6</v>
      </c>
      <c r="C8" s="13" t="s">
        <v>25</v>
      </c>
      <c r="D8" s="14">
        <v>85</v>
      </c>
      <c r="E8" s="14">
        <v>85</v>
      </c>
      <c r="F8" s="14">
        <v>79</v>
      </c>
      <c r="G8" s="15"/>
      <c r="H8" s="14"/>
      <c r="I8" s="14"/>
      <c r="J8" s="14"/>
      <c r="M8" s="11">
        <f>D8+E8+F8+G8+H8</f>
        <v>249</v>
      </c>
      <c r="N8">
        <f>M8*0.17</f>
        <v>42.330000000000005</v>
      </c>
      <c r="O8">
        <f>I8*0.15</f>
        <v>0</v>
      </c>
      <c r="P8">
        <f>ROUND(N8+O8,0)</f>
        <v>42</v>
      </c>
    </row>
    <row r="9" spans="1:16" x14ac:dyDescent="0.25">
      <c r="A9" s="12" t="s">
        <v>26</v>
      </c>
      <c r="B9" s="12">
        <v>7</v>
      </c>
      <c r="C9" s="13" t="s">
        <v>27</v>
      </c>
      <c r="D9" s="14">
        <v>87</v>
      </c>
      <c r="E9" s="14">
        <v>73</v>
      </c>
      <c r="F9" s="14">
        <v>85</v>
      </c>
      <c r="G9" s="15"/>
      <c r="H9" s="14"/>
      <c r="I9" s="14"/>
      <c r="J9" s="14"/>
      <c r="M9" s="11">
        <f>D9+E9+F9+G9+H9</f>
        <v>245</v>
      </c>
      <c r="N9">
        <f>M9*0.17</f>
        <v>41.650000000000006</v>
      </c>
      <c r="O9">
        <f>I9*0.15</f>
        <v>0</v>
      </c>
      <c r="P9">
        <f>ROUND(N9+O9,0)</f>
        <v>42</v>
      </c>
    </row>
    <row r="10" spans="1:16" x14ac:dyDescent="0.25">
      <c r="A10" s="12" t="s">
        <v>28</v>
      </c>
      <c r="B10" s="12">
        <v>8</v>
      </c>
      <c r="C10" s="13" t="s">
        <v>29</v>
      </c>
      <c r="D10" s="14">
        <v>92</v>
      </c>
      <c r="E10" s="14">
        <v>96</v>
      </c>
      <c r="F10" s="14">
        <v>92</v>
      </c>
      <c r="G10" s="15"/>
      <c r="H10" s="14"/>
      <c r="I10" s="14"/>
      <c r="J10" s="14"/>
      <c r="M10" s="11">
        <f>D10+E10+F10+G10+H10</f>
        <v>280</v>
      </c>
      <c r="N10">
        <f>M10*0.17</f>
        <v>47.6</v>
      </c>
      <c r="O10">
        <f>I10*0.15</f>
        <v>0</v>
      </c>
      <c r="P10">
        <f>ROUND(N10+O10,0)</f>
        <v>48</v>
      </c>
    </row>
    <row r="11" spans="1:16" x14ac:dyDescent="0.25">
      <c r="A11" s="12" t="s">
        <v>30</v>
      </c>
      <c r="B11" s="12">
        <v>9</v>
      </c>
      <c r="C11" s="13" t="s">
        <v>31</v>
      </c>
      <c r="D11" s="14">
        <v>77</v>
      </c>
      <c r="E11" s="14">
        <v>69</v>
      </c>
      <c r="F11" s="14">
        <v>74</v>
      </c>
      <c r="G11" s="15"/>
      <c r="H11" s="14"/>
      <c r="I11" s="14"/>
      <c r="J11" s="14"/>
      <c r="M11" s="11">
        <f>D11+E11+F11+G11+H11</f>
        <v>220</v>
      </c>
      <c r="N11">
        <f>M11*0.17</f>
        <v>37.400000000000006</v>
      </c>
      <c r="O11">
        <f>I11*0.15</f>
        <v>0</v>
      </c>
      <c r="P11">
        <f>ROUND(N11+O11,0)</f>
        <v>37</v>
      </c>
    </row>
    <row r="12" spans="1:16" x14ac:dyDescent="0.25">
      <c r="A12" s="12" t="s">
        <v>32</v>
      </c>
      <c r="B12" s="12">
        <v>10</v>
      </c>
      <c r="C12" s="13" t="s">
        <v>33</v>
      </c>
      <c r="D12" s="14">
        <v>83</v>
      </c>
      <c r="E12" s="14">
        <v>84</v>
      </c>
      <c r="F12" s="14">
        <v>81</v>
      </c>
      <c r="G12" s="15"/>
      <c r="H12" s="14"/>
      <c r="I12" s="14"/>
      <c r="J12" s="14"/>
      <c r="M12" s="11">
        <f>D12+E12+F12+G12+H12</f>
        <v>248</v>
      </c>
      <c r="N12">
        <f>M12*0.17</f>
        <v>42.160000000000004</v>
      </c>
      <c r="O12">
        <f>I12*0.15</f>
        <v>0</v>
      </c>
      <c r="P12">
        <f>ROUND(N12+O12,0)</f>
        <v>42</v>
      </c>
    </row>
    <row r="13" spans="1:16" x14ac:dyDescent="0.25">
      <c r="A13" s="12" t="s">
        <v>34</v>
      </c>
      <c r="B13" s="12">
        <v>11</v>
      </c>
      <c r="C13" s="13" t="s">
        <v>35</v>
      </c>
      <c r="D13" s="14">
        <v>91</v>
      </c>
      <c r="E13" s="14">
        <v>93</v>
      </c>
      <c r="F13" s="14">
        <v>89</v>
      </c>
      <c r="G13" s="15"/>
      <c r="H13" s="14"/>
      <c r="I13" s="14"/>
      <c r="J13" s="14"/>
      <c r="M13" s="11">
        <f>D13+E13+F13+G13+H13</f>
        <v>273</v>
      </c>
      <c r="N13">
        <f>M13*0.17</f>
        <v>46.410000000000004</v>
      </c>
      <c r="O13">
        <f>I13*0.15</f>
        <v>0</v>
      </c>
      <c r="P13">
        <f>ROUND(N13+O13,0)</f>
        <v>46</v>
      </c>
    </row>
    <row r="14" spans="1:16" x14ac:dyDescent="0.25">
      <c r="A14" s="12" t="s">
        <v>36</v>
      </c>
      <c r="B14" s="12">
        <v>12</v>
      </c>
      <c r="C14" s="13" t="s">
        <v>37</v>
      </c>
      <c r="D14" s="14">
        <v>65</v>
      </c>
      <c r="E14" s="14">
        <v>74</v>
      </c>
      <c r="F14" s="14">
        <v>82</v>
      </c>
      <c r="G14" s="15"/>
      <c r="H14" s="14"/>
      <c r="I14" s="14"/>
      <c r="J14" s="14"/>
      <c r="M14" s="11">
        <f>D14+E14+F14+G14+H14</f>
        <v>221</v>
      </c>
      <c r="N14">
        <f>M14*0.17</f>
        <v>37.57</v>
      </c>
      <c r="O14">
        <f>I14*0.15</f>
        <v>0</v>
      </c>
      <c r="P14">
        <f>ROUND(N14+O14,0)</f>
        <v>38</v>
      </c>
    </row>
    <row r="15" spans="1:16" x14ac:dyDescent="0.25">
      <c r="A15" s="12" t="s">
        <v>38</v>
      </c>
      <c r="B15" s="12">
        <v>13</v>
      </c>
      <c r="C15" s="13" t="s">
        <v>39</v>
      </c>
      <c r="D15" s="14">
        <v>88</v>
      </c>
      <c r="E15" s="14">
        <v>93</v>
      </c>
      <c r="F15" s="14">
        <v>93</v>
      </c>
      <c r="G15" s="15"/>
      <c r="H15" s="14"/>
      <c r="I15" s="14"/>
      <c r="J15" s="14"/>
      <c r="M15" s="11">
        <f>D15+E15+F15+G15+H15</f>
        <v>274</v>
      </c>
      <c r="N15">
        <f>M15*0.17</f>
        <v>46.580000000000005</v>
      </c>
      <c r="O15">
        <f>I15*0.15</f>
        <v>0</v>
      </c>
      <c r="P15">
        <f>ROUND(N15+O15,0)</f>
        <v>47</v>
      </c>
    </row>
    <row r="16" spans="1:16" x14ac:dyDescent="0.25">
      <c r="A16" s="12" t="s">
        <v>40</v>
      </c>
      <c r="B16" s="12">
        <v>14</v>
      </c>
      <c r="C16" s="13" t="s">
        <v>41</v>
      </c>
      <c r="D16" s="14">
        <v>91</v>
      </c>
      <c r="E16" s="14">
        <v>83</v>
      </c>
      <c r="F16" s="14">
        <v>95</v>
      </c>
      <c r="G16" s="15"/>
      <c r="H16" s="14"/>
      <c r="I16" s="14"/>
      <c r="J16" s="14"/>
      <c r="M16" s="11">
        <f>D16+E16+F16+G16+H16</f>
        <v>269</v>
      </c>
      <c r="N16">
        <f>M16*0.17</f>
        <v>45.730000000000004</v>
      </c>
      <c r="O16">
        <f>I16*0.15</f>
        <v>0</v>
      </c>
      <c r="P16">
        <f>ROUND(N16+O16,0)</f>
        <v>46</v>
      </c>
    </row>
    <row r="17" spans="1:16" x14ac:dyDescent="0.25">
      <c r="A17" s="12" t="s">
        <v>42</v>
      </c>
      <c r="B17" s="12">
        <v>15</v>
      </c>
      <c r="C17" s="13" t="s">
        <v>43</v>
      </c>
      <c r="D17" s="14">
        <v>80</v>
      </c>
      <c r="E17" s="14">
        <v>82</v>
      </c>
      <c r="F17" s="14">
        <v>90</v>
      </c>
      <c r="G17" s="15"/>
      <c r="H17" s="14"/>
      <c r="I17" s="14"/>
      <c r="J17" s="14"/>
      <c r="M17" s="11">
        <f>D17+E17+F17+G17+H17</f>
        <v>252</v>
      </c>
      <c r="N17">
        <f>M17*0.17</f>
        <v>42.84</v>
      </c>
      <c r="O17">
        <f>I17*0.15</f>
        <v>0</v>
      </c>
      <c r="P17">
        <f>ROUND(N17+O17,0)</f>
        <v>43</v>
      </c>
    </row>
    <row r="18" spans="1:16" x14ac:dyDescent="0.25">
      <c r="A18" s="12" t="s">
        <v>44</v>
      </c>
      <c r="B18" s="12">
        <v>16</v>
      </c>
      <c r="C18" s="13" t="s">
        <v>45</v>
      </c>
      <c r="D18" s="14">
        <v>93</v>
      </c>
      <c r="E18" s="14">
        <v>93</v>
      </c>
      <c r="F18" s="14">
        <v>98</v>
      </c>
      <c r="G18" s="15"/>
      <c r="H18" s="14"/>
      <c r="I18" s="14"/>
      <c r="J18" s="14"/>
      <c r="M18" s="11">
        <f>D18+E18+F18+G18+H18</f>
        <v>284</v>
      </c>
      <c r="N18">
        <f>M18*0.17</f>
        <v>48.28</v>
      </c>
      <c r="O18">
        <f>I18*0.15</f>
        <v>0</v>
      </c>
      <c r="P18">
        <f>ROUND(N18+O18,0)</f>
        <v>48</v>
      </c>
    </row>
    <row r="19" spans="1:16" x14ac:dyDescent="0.25">
      <c r="A19" s="12" t="s">
        <v>46</v>
      </c>
      <c r="B19" s="12">
        <v>17</v>
      </c>
      <c r="C19" s="13" t="s">
        <v>47</v>
      </c>
      <c r="D19" s="14">
        <v>89</v>
      </c>
      <c r="E19" s="14">
        <v>82</v>
      </c>
      <c r="F19" s="14">
        <v>86</v>
      </c>
      <c r="G19" s="15"/>
      <c r="H19" s="14"/>
      <c r="I19" s="14"/>
      <c r="J19" s="14"/>
      <c r="M19" s="11">
        <f>D19+E19+F19+G19+H19</f>
        <v>257</v>
      </c>
      <c r="N19">
        <f>M19*0.17</f>
        <v>43.690000000000005</v>
      </c>
      <c r="O19">
        <f>I19*0.15</f>
        <v>0</v>
      </c>
      <c r="P19">
        <f>ROUND(N19+O19,0)</f>
        <v>44</v>
      </c>
    </row>
    <row r="20" spans="1:16" x14ac:dyDescent="0.25">
      <c r="A20" s="12" t="s">
        <v>48</v>
      </c>
      <c r="B20" s="12">
        <v>18</v>
      </c>
      <c r="C20" s="13" t="s">
        <v>49</v>
      </c>
      <c r="D20" s="14">
        <v>82</v>
      </c>
      <c r="E20" s="14">
        <v>89</v>
      </c>
      <c r="F20" s="14">
        <v>92</v>
      </c>
      <c r="G20" s="15"/>
      <c r="H20" s="14"/>
      <c r="I20" s="14"/>
      <c r="J20" s="14"/>
      <c r="M20" s="11">
        <f>D20+E20+F20+G20+H20</f>
        <v>263</v>
      </c>
      <c r="N20">
        <f>M20*0.17</f>
        <v>44.71</v>
      </c>
      <c r="O20">
        <f>I20*0.15</f>
        <v>0</v>
      </c>
      <c r="P20">
        <f>ROUND(N20+O20,0)</f>
        <v>45</v>
      </c>
    </row>
    <row r="21" spans="1:16" x14ac:dyDescent="0.25">
      <c r="A21" s="12" t="s">
        <v>50</v>
      </c>
      <c r="B21" s="12">
        <v>19</v>
      </c>
      <c r="C21" s="13" t="s">
        <v>51</v>
      </c>
      <c r="D21" s="14">
        <v>88</v>
      </c>
      <c r="E21" s="14">
        <v>83</v>
      </c>
      <c r="F21" s="14">
        <v>75</v>
      </c>
      <c r="G21" s="15"/>
      <c r="H21" s="14"/>
      <c r="I21" s="14"/>
      <c r="J21" s="14"/>
      <c r="M21" s="11">
        <f>D21+E21+F21+G21+H21</f>
        <v>246</v>
      </c>
      <c r="N21">
        <f>M21*0.17</f>
        <v>41.82</v>
      </c>
      <c r="O21">
        <f>I21*0.15</f>
        <v>0</v>
      </c>
      <c r="P21">
        <f>ROUND(N21+O21,0)</f>
        <v>42</v>
      </c>
    </row>
    <row r="22" spans="1:16" x14ac:dyDescent="0.25">
      <c r="A22" s="12" t="s">
        <v>52</v>
      </c>
      <c r="B22" s="12">
        <v>20</v>
      </c>
      <c r="C22" s="13" t="s">
        <v>53</v>
      </c>
      <c r="D22" s="14">
        <v>84</v>
      </c>
      <c r="E22" s="14">
        <v>80</v>
      </c>
      <c r="F22" s="14">
        <v>87</v>
      </c>
      <c r="G22" s="15"/>
      <c r="H22" s="14"/>
      <c r="I22" s="14"/>
      <c r="J22" s="14"/>
      <c r="M22" s="11">
        <f>D22+E22+F22+G22+H22</f>
        <v>251</v>
      </c>
      <c r="N22">
        <f>M22*0.17</f>
        <v>42.67</v>
      </c>
      <c r="O22">
        <f>I22*0.15</f>
        <v>0</v>
      </c>
      <c r="P22">
        <f>ROUND(N22+O22,0)</f>
        <v>43</v>
      </c>
    </row>
    <row r="23" spans="1:16" x14ac:dyDescent="0.25">
      <c r="A23" s="12" t="s">
        <v>54</v>
      </c>
      <c r="B23" s="12">
        <v>21</v>
      </c>
      <c r="C23" s="13" t="s">
        <v>55</v>
      </c>
      <c r="D23" s="14">
        <v>95</v>
      </c>
      <c r="E23" s="14">
        <v>98</v>
      </c>
      <c r="F23" s="14">
        <v>96</v>
      </c>
      <c r="G23" s="15"/>
      <c r="H23" s="14"/>
      <c r="I23" s="14"/>
      <c r="J23" s="14"/>
      <c r="M23" s="11">
        <f>D23+E23+F23+G23+H23</f>
        <v>289</v>
      </c>
      <c r="N23">
        <f>M23*0.17</f>
        <v>49.13</v>
      </c>
      <c r="O23">
        <f>I23*0.15</f>
        <v>0</v>
      </c>
      <c r="P23">
        <f>ROUND(N23+O23,0)</f>
        <v>49</v>
      </c>
    </row>
    <row r="24" spans="1:16" x14ac:dyDescent="0.25">
      <c r="A24" s="12" t="s">
        <v>56</v>
      </c>
      <c r="B24" s="12">
        <v>22</v>
      </c>
      <c r="C24" s="13" t="s">
        <v>57</v>
      </c>
      <c r="D24" s="14">
        <v>83</v>
      </c>
      <c r="E24" s="14">
        <v>84</v>
      </c>
      <c r="F24" s="14">
        <v>94</v>
      </c>
      <c r="G24" s="15"/>
      <c r="H24" s="14"/>
      <c r="I24" s="14"/>
      <c r="J24" s="14"/>
      <c r="M24" s="11">
        <f>D24+E24+F24+G24+H24</f>
        <v>261</v>
      </c>
      <c r="N24">
        <f>M24*0.17</f>
        <v>44.370000000000005</v>
      </c>
      <c r="O24">
        <f>I24*0.15</f>
        <v>0</v>
      </c>
      <c r="P24">
        <f>ROUND(N24+O24,0)</f>
        <v>44</v>
      </c>
    </row>
    <row r="25" spans="1:16" x14ac:dyDescent="0.25">
      <c r="A25" s="12" t="s">
        <v>58</v>
      </c>
      <c r="B25" s="12">
        <v>23</v>
      </c>
      <c r="C25" s="13" t="s">
        <v>59</v>
      </c>
      <c r="D25" s="14">
        <v>95</v>
      </c>
      <c r="E25" s="14">
        <v>99</v>
      </c>
      <c r="F25" s="14">
        <v>98</v>
      </c>
      <c r="G25" s="15"/>
      <c r="H25" s="14"/>
      <c r="I25" s="14"/>
      <c r="J25" s="14"/>
      <c r="M25" s="11">
        <f>D25+E25+F25+G25+H25</f>
        <v>292</v>
      </c>
      <c r="N25">
        <f>M25*0.17</f>
        <v>49.64</v>
      </c>
      <c r="O25">
        <f>I25*0.15</f>
        <v>0</v>
      </c>
      <c r="P25">
        <f>ROUND(N25+O25,0)</f>
        <v>50</v>
      </c>
    </row>
    <row r="26" spans="1:16" x14ac:dyDescent="0.25">
      <c r="A26" s="12" t="s">
        <v>60</v>
      </c>
      <c r="B26" s="12">
        <v>24</v>
      </c>
      <c r="C26" s="13" t="s">
        <v>61</v>
      </c>
      <c r="D26" s="14">
        <v>81</v>
      </c>
      <c r="E26" s="14">
        <v>84</v>
      </c>
      <c r="F26" s="14">
        <v>79</v>
      </c>
      <c r="G26" s="15"/>
      <c r="H26" s="14"/>
      <c r="I26" s="14"/>
      <c r="J26" s="14"/>
      <c r="M26" s="11">
        <f>D26+E26+F26+G26+H26</f>
        <v>244</v>
      </c>
      <c r="N26">
        <f>M26*0.17</f>
        <v>41.480000000000004</v>
      </c>
      <c r="O26">
        <f>I26*0.15</f>
        <v>0</v>
      </c>
      <c r="P26">
        <f>ROUND(N26+O26,0)</f>
        <v>41</v>
      </c>
    </row>
  </sheetData>
  <sheetProtection algorithmName="SHA-512" hashValue="0N321GicTrY6P/G8snDisroyhN1RF/ZEG7n2t4u+L5cOD1zBTej2FvPzUZclNWr5CeZbo46RglCD3bq6+wmgEw==" saltValue="jCN8BCsmoBnka3ol4fKYxw==" spinCount="100000" sheet="1" objects="1" scenarios="1"/>
  <dataValidations count="24">
    <dataValidation type="whole" allowBlank="1" showInputMessage="1" showErrorMessage="1" errorTitle="Valor fuera de rango" error="Ingrese un valor correcto" sqref="G3" xr:uid="{B8678EA4-B7F3-4FAC-94C2-6852178C8056}">
      <formula1>0</formula1>
      <formula2>100</formula2>
    </dataValidation>
    <dataValidation type="whole" allowBlank="1" showInputMessage="1" showErrorMessage="1" errorTitle="Valor fuera de rango" error="Ingrese un valor correcto" sqref="G4" xr:uid="{2FA396E1-64E2-49ED-A706-FFE9BC947ECF}">
      <formula1>0</formula1>
      <formula2>100</formula2>
    </dataValidation>
    <dataValidation type="whole" allowBlank="1" showInputMessage="1" showErrorMessage="1" errorTitle="Valor fuera de rango" error="Ingrese un valor correcto" sqref="G5" xr:uid="{4C39DACF-D2AC-4C80-8604-8B4D65F3F832}">
      <formula1>0</formula1>
      <formula2>100</formula2>
    </dataValidation>
    <dataValidation type="whole" allowBlank="1" showInputMessage="1" showErrorMessage="1" errorTitle="Valor fuera de rango" error="Ingrese un valor correcto" sqref="G6" xr:uid="{98BE6266-BA0C-4EDA-B88E-8EB33D5B7739}">
      <formula1>0</formula1>
      <formula2>100</formula2>
    </dataValidation>
    <dataValidation type="whole" allowBlank="1" showInputMessage="1" showErrorMessage="1" errorTitle="Valor fuera de rango" error="Ingrese un valor correcto" sqref="G7" xr:uid="{23FBBA84-3AAC-42AD-AB5D-C9199653BBD9}">
      <formula1>0</formula1>
      <formula2>100</formula2>
    </dataValidation>
    <dataValidation type="whole" allowBlank="1" showInputMessage="1" showErrorMessage="1" errorTitle="Valor fuera de rango" error="Ingrese un valor correcto" sqref="G8" xr:uid="{2DCA007E-BFFE-4D8E-B451-36B30E42AD0C}">
      <formula1>0</formula1>
      <formula2>100</formula2>
    </dataValidation>
    <dataValidation type="whole" allowBlank="1" showInputMessage="1" showErrorMessage="1" errorTitle="Valor fuera de rango" error="Ingrese un valor correcto" sqref="G9" xr:uid="{8A41B4B1-2379-4E06-A31D-3A1B06BE25E2}">
      <formula1>0</formula1>
      <formula2>100</formula2>
    </dataValidation>
    <dataValidation type="whole" allowBlank="1" showInputMessage="1" showErrorMessage="1" errorTitle="Valor fuera de rango" error="Ingrese un valor correcto" sqref="G10" xr:uid="{F735A4E9-EB19-4B51-B4DD-43882D078D1E}">
      <formula1>0</formula1>
      <formula2>100</formula2>
    </dataValidation>
    <dataValidation type="whole" allowBlank="1" showInputMessage="1" showErrorMessage="1" errorTitle="Valor fuera de rango" error="Ingrese un valor correcto" sqref="G11" xr:uid="{76323DD0-696A-41F6-BACA-FF715DD34407}">
      <formula1>0</formula1>
      <formula2>100</formula2>
    </dataValidation>
    <dataValidation type="whole" allowBlank="1" showInputMessage="1" showErrorMessage="1" errorTitle="Valor fuera de rango" error="Ingrese un valor correcto" sqref="G12" xr:uid="{C4EC7785-91E1-4838-92CC-2EA4CBFB446F}">
      <formula1>0</formula1>
      <formula2>100</formula2>
    </dataValidation>
    <dataValidation type="whole" allowBlank="1" showInputMessage="1" showErrorMessage="1" errorTitle="Valor fuera de rango" error="Ingrese un valor correcto" sqref="G13" xr:uid="{0FA42B4C-393C-4519-A90F-C56DBC20D26E}">
      <formula1>0</formula1>
      <formula2>100</formula2>
    </dataValidation>
    <dataValidation type="whole" allowBlank="1" showInputMessage="1" showErrorMessage="1" errorTitle="Valor fuera de rango" error="Ingrese un valor correcto" sqref="G14" xr:uid="{A7C2E1E0-6ABA-4A99-9777-641A2F2F6151}">
      <formula1>0</formula1>
      <formula2>100</formula2>
    </dataValidation>
    <dataValidation type="whole" allowBlank="1" showInputMessage="1" showErrorMessage="1" errorTitle="Valor fuera de rango" error="Ingrese un valor correcto" sqref="G15" xr:uid="{59B386D0-C3A1-481F-8CA5-A48DC2BE61A4}">
      <formula1>0</formula1>
      <formula2>100</formula2>
    </dataValidation>
    <dataValidation type="whole" allowBlank="1" showInputMessage="1" showErrorMessage="1" errorTitle="Valor fuera de rango" error="Ingrese un valor correcto" sqref="G16" xr:uid="{2CD29758-13C9-4221-A49F-F0D75A8AD8F0}">
      <formula1>0</formula1>
      <formula2>100</formula2>
    </dataValidation>
    <dataValidation type="whole" allowBlank="1" showInputMessage="1" showErrorMessage="1" errorTitle="Valor fuera de rango" error="Ingrese un valor correcto" sqref="G17" xr:uid="{1BBB8C09-D7DD-4F5D-88C5-66C18B82FB60}">
      <formula1>0</formula1>
      <formula2>100</formula2>
    </dataValidation>
    <dataValidation type="whole" allowBlank="1" showInputMessage="1" showErrorMessage="1" errorTitle="Valor fuera de rango" error="Ingrese un valor correcto" sqref="G18" xr:uid="{D111CB68-971D-4236-A28E-DF98F3F484C8}">
      <formula1>0</formula1>
      <formula2>100</formula2>
    </dataValidation>
    <dataValidation type="whole" allowBlank="1" showInputMessage="1" showErrorMessage="1" errorTitle="Valor fuera de rango" error="Ingrese un valor correcto" sqref="G19" xr:uid="{FD5ED154-8738-4E6A-BF4E-E71706F5B6A7}">
      <formula1>0</formula1>
      <formula2>100</formula2>
    </dataValidation>
    <dataValidation type="whole" allowBlank="1" showInputMessage="1" showErrorMessage="1" errorTitle="Valor fuera de rango" error="Ingrese un valor correcto" sqref="G20" xr:uid="{A5AAAED6-B8A9-4030-B96A-619A8838C79F}">
      <formula1>0</formula1>
      <formula2>100</formula2>
    </dataValidation>
    <dataValidation type="whole" allowBlank="1" showInputMessage="1" showErrorMessage="1" errorTitle="Valor fuera de rango" error="Ingrese un valor correcto" sqref="G21" xr:uid="{A1A9F9FE-4C09-4838-8FC3-700BDA6C631D}">
      <formula1>0</formula1>
      <formula2>100</formula2>
    </dataValidation>
    <dataValidation type="whole" allowBlank="1" showInputMessage="1" showErrorMessage="1" errorTitle="Valor fuera de rango" error="Ingrese un valor correcto" sqref="G22" xr:uid="{E8F50CF8-F7F2-4978-A9C7-C4C6797FCADD}">
      <formula1>0</formula1>
      <formula2>100</formula2>
    </dataValidation>
    <dataValidation type="whole" allowBlank="1" showInputMessage="1" showErrorMessage="1" errorTitle="Valor fuera de rango" error="Ingrese un valor correcto" sqref="G23" xr:uid="{4F9D5D1F-1F39-4292-A335-3D8DBA45C743}">
      <formula1>0</formula1>
      <formula2>100</formula2>
    </dataValidation>
    <dataValidation type="whole" allowBlank="1" showInputMessage="1" showErrorMessage="1" errorTitle="Valor fuera de rango" error="Ingrese un valor correcto" sqref="G24" xr:uid="{29D5CD1E-5CC7-43B9-9E88-5E86D94CC13B}">
      <formula1>0</formula1>
      <formula2>100</formula2>
    </dataValidation>
    <dataValidation type="whole" allowBlank="1" showInputMessage="1" showErrorMessage="1" errorTitle="Valor fuera de rango" error="Ingrese un valor correcto" sqref="G25" xr:uid="{3F58FEA1-0A1C-4494-AFA6-542B9BB217FE}">
      <formula1>0</formula1>
      <formula2>100</formula2>
    </dataValidation>
    <dataValidation type="whole" allowBlank="1" showInputMessage="1" showErrorMessage="1" errorTitle="Valor fuera de rango" error="Ingrese un valor correcto" sqref="G26" xr:uid="{70F7A81B-42C0-44B0-A182-94A06552FCD4}">
      <formula1>0</formula1>
      <formula2>100</formula2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09AA6-A8FB-4FF1-8BF2-5AAE8D5C5A56}">
  <dimension ref="A1:P26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7.140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347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169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14</v>
      </c>
      <c r="B3" s="12">
        <v>1</v>
      </c>
      <c r="C3" s="13" t="s">
        <v>15</v>
      </c>
      <c r="D3" s="14">
        <v>100</v>
      </c>
      <c r="E3" s="14">
        <v>100</v>
      </c>
      <c r="F3" s="14">
        <v>100</v>
      </c>
      <c r="G3" s="15"/>
      <c r="H3" s="14"/>
      <c r="I3" s="14"/>
      <c r="J3" s="14"/>
      <c r="M3" s="11">
        <f>D3+E3+F3+G3+H3</f>
        <v>300</v>
      </c>
      <c r="N3">
        <f>M3*0.17</f>
        <v>51.000000000000007</v>
      </c>
      <c r="O3">
        <f>I3*0.15</f>
        <v>0</v>
      </c>
      <c r="P3">
        <f>ROUND(N3+O3,0)</f>
        <v>51</v>
      </c>
    </row>
    <row r="4" spans="1:16" x14ac:dyDescent="0.25">
      <c r="A4" s="12" t="s">
        <v>16</v>
      </c>
      <c r="B4" s="12">
        <v>2</v>
      </c>
      <c r="C4" s="13" t="s">
        <v>17</v>
      </c>
      <c r="D4" s="14">
        <v>100</v>
      </c>
      <c r="E4" s="14">
        <v>100</v>
      </c>
      <c r="F4" s="14">
        <v>100</v>
      </c>
      <c r="G4" s="15"/>
      <c r="H4" s="14"/>
      <c r="I4" s="14"/>
      <c r="J4" s="14"/>
      <c r="M4" s="11">
        <f>D4+E4+F4+G4+H4</f>
        <v>300</v>
      </c>
      <c r="N4">
        <f>M4*0.17</f>
        <v>51.000000000000007</v>
      </c>
      <c r="O4">
        <f>I4*0.15</f>
        <v>0</v>
      </c>
      <c r="P4">
        <f>ROUND(N4+O4,0)</f>
        <v>51</v>
      </c>
    </row>
    <row r="5" spans="1:16" x14ac:dyDescent="0.25">
      <c r="A5" s="12" t="s">
        <v>18</v>
      </c>
      <c r="B5" s="12">
        <v>3</v>
      </c>
      <c r="C5" s="13" t="s">
        <v>19</v>
      </c>
      <c r="D5" s="14">
        <v>91</v>
      </c>
      <c r="E5" s="14">
        <v>98</v>
      </c>
      <c r="F5" s="14">
        <v>100</v>
      </c>
      <c r="G5" s="15"/>
      <c r="H5" s="14"/>
      <c r="I5" s="14"/>
      <c r="J5" s="14"/>
      <c r="M5" s="11">
        <f>D5+E5+F5+G5+H5</f>
        <v>289</v>
      </c>
      <c r="N5">
        <f>M5*0.17</f>
        <v>49.13</v>
      </c>
      <c r="O5">
        <f>I5*0.15</f>
        <v>0</v>
      </c>
      <c r="P5">
        <f>ROUND(N5+O5,0)</f>
        <v>49</v>
      </c>
    </row>
    <row r="6" spans="1:16" x14ac:dyDescent="0.25">
      <c r="A6" s="12" t="s">
        <v>20</v>
      </c>
      <c r="B6" s="12">
        <v>4</v>
      </c>
      <c r="C6" s="13" t="s">
        <v>21</v>
      </c>
      <c r="D6" s="14">
        <v>100</v>
      </c>
      <c r="E6" s="14">
        <v>98</v>
      </c>
      <c r="F6" s="14">
        <v>98</v>
      </c>
      <c r="G6" s="15"/>
      <c r="H6" s="14"/>
      <c r="I6" s="14"/>
      <c r="J6" s="14"/>
      <c r="M6" s="11">
        <f>D6+E6+F6+G6+H6</f>
        <v>296</v>
      </c>
      <c r="N6">
        <f>M6*0.17</f>
        <v>50.32</v>
      </c>
      <c r="O6">
        <f>I6*0.15</f>
        <v>0</v>
      </c>
      <c r="P6">
        <f>ROUND(N6+O6,0)</f>
        <v>50</v>
      </c>
    </row>
    <row r="7" spans="1:16" x14ac:dyDescent="0.25">
      <c r="A7" s="12" t="s">
        <v>22</v>
      </c>
      <c r="B7" s="12">
        <v>5</v>
      </c>
      <c r="C7" s="13" t="s">
        <v>23</v>
      </c>
      <c r="D7" s="14">
        <v>93</v>
      </c>
      <c r="E7" s="14">
        <v>99</v>
      </c>
      <c r="F7" s="14">
        <v>96</v>
      </c>
      <c r="G7" s="15"/>
      <c r="H7" s="14"/>
      <c r="I7" s="14"/>
      <c r="J7" s="14"/>
      <c r="M7" s="11">
        <f>D7+E7+F7+G7+H7</f>
        <v>288</v>
      </c>
      <c r="N7">
        <f>M7*0.17</f>
        <v>48.96</v>
      </c>
      <c r="O7">
        <f>I7*0.15</f>
        <v>0</v>
      </c>
      <c r="P7">
        <f>ROUND(N7+O7,0)</f>
        <v>49</v>
      </c>
    </row>
    <row r="8" spans="1:16" x14ac:dyDescent="0.25">
      <c r="A8" s="12" t="s">
        <v>24</v>
      </c>
      <c r="B8" s="12">
        <v>6</v>
      </c>
      <c r="C8" s="13" t="s">
        <v>25</v>
      </c>
      <c r="D8" s="14">
        <v>97</v>
      </c>
      <c r="E8" s="14">
        <v>98</v>
      </c>
      <c r="F8" s="14">
        <v>93</v>
      </c>
      <c r="G8" s="15"/>
      <c r="H8" s="14"/>
      <c r="I8" s="14"/>
      <c r="J8" s="14"/>
      <c r="M8" s="11">
        <f>D8+E8+F8+G8+H8</f>
        <v>288</v>
      </c>
      <c r="N8">
        <f>M8*0.17</f>
        <v>48.96</v>
      </c>
      <c r="O8">
        <f>I8*0.15</f>
        <v>0</v>
      </c>
      <c r="P8">
        <f>ROUND(N8+O8,0)</f>
        <v>49</v>
      </c>
    </row>
    <row r="9" spans="1:16" x14ac:dyDescent="0.25">
      <c r="A9" s="12" t="s">
        <v>26</v>
      </c>
      <c r="B9" s="12">
        <v>7</v>
      </c>
      <c r="C9" s="13" t="s">
        <v>27</v>
      </c>
      <c r="D9" s="14">
        <v>100</v>
      </c>
      <c r="E9" s="14">
        <v>99</v>
      </c>
      <c r="F9" s="14">
        <v>96</v>
      </c>
      <c r="G9" s="15"/>
      <c r="H9" s="14"/>
      <c r="I9" s="14"/>
      <c r="J9" s="14"/>
      <c r="M9" s="11">
        <f>D9+E9+F9+G9+H9</f>
        <v>295</v>
      </c>
      <c r="N9">
        <f>M9*0.17</f>
        <v>50.150000000000006</v>
      </c>
      <c r="O9">
        <f>I9*0.15</f>
        <v>0</v>
      </c>
      <c r="P9">
        <f>ROUND(N9+O9,0)</f>
        <v>50</v>
      </c>
    </row>
    <row r="10" spans="1:16" x14ac:dyDescent="0.25">
      <c r="A10" s="12" t="s">
        <v>28</v>
      </c>
      <c r="B10" s="12">
        <v>8</v>
      </c>
      <c r="C10" s="13" t="s">
        <v>29</v>
      </c>
      <c r="D10" s="14">
        <v>100</v>
      </c>
      <c r="E10" s="14">
        <v>98</v>
      </c>
      <c r="F10" s="14">
        <v>100</v>
      </c>
      <c r="G10" s="15"/>
      <c r="H10" s="14"/>
      <c r="I10" s="14"/>
      <c r="J10" s="14"/>
      <c r="M10" s="11">
        <f>D10+E10+F10+G10+H10</f>
        <v>298</v>
      </c>
      <c r="N10">
        <f>M10*0.17</f>
        <v>50.660000000000004</v>
      </c>
      <c r="O10">
        <f>I10*0.15</f>
        <v>0</v>
      </c>
      <c r="P10">
        <f>ROUND(N10+O10,0)</f>
        <v>51</v>
      </c>
    </row>
    <row r="11" spans="1:16" x14ac:dyDescent="0.25">
      <c r="A11" s="12" t="s">
        <v>30</v>
      </c>
      <c r="B11" s="12">
        <v>9</v>
      </c>
      <c r="C11" s="13" t="s">
        <v>31</v>
      </c>
      <c r="D11" s="14">
        <v>96</v>
      </c>
      <c r="E11" s="14">
        <v>87</v>
      </c>
      <c r="F11" s="14">
        <v>85</v>
      </c>
      <c r="G11" s="15"/>
      <c r="H11" s="14"/>
      <c r="I11" s="14"/>
      <c r="J11" s="14"/>
      <c r="M11" s="11">
        <f>D11+E11+F11+G11+H11</f>
        <v>268</v>
      </c>
      <c r="N11">
        <f>M11*0.17</f>
        <v>45.56</v>
      </c>
      <c r="O11">
        <f>I11*0.15</f>
        <v>0</v>
      </c>
      <c r="P11">
        <f>ROUND(N11+O11,0)</f>
        <v>46</v>
      </c>
    </row>
    <row r="12" spans="1:16" x14ac:dyDescent="0.25">
      <c r="A12" s="12" t="s">
        <v>32</v>
      </c>
      <c r="B12" s="12">
        <v>10</v>
      </c>
      <c r="C12" s="13" t="s">
        <v>33</v>
      </c>
      <c r="D12" s="14">
        <v>100</v>
      </c>
      <c r="E12" s="14">
        <v>100</v>
      </c>
      <c r="F12" s="14">
        <v>100</v>
      </c>
      <c r="G12" s="15"/>
      <c r="H12" s="14"/>
      <c r="I12" s="14"/>
      <c r="J12" s="14"/>
      <c r="M12" s="11">
        <f>D12+E12+F12+G12+H12</f>
        <v>300</v>
      </c>
      <c r="N12">
        <f>M12*0.17</f>
        <v>51.000000000000007</v>
      </c>
      <c r="O12">
        <f>I12*0.15</f>
        <v>0</v>
      </c>
      <c r="P12">
        <f>ROUND(N12+O12,0)</f>
        <v>51</v>
      </c>
    </row>
    <row r="13" spans="1:16" x14ac:dyDescent="0.25">
      <c r="A13" s="12" t="s">
        <v>34</v>
      </c>
      <c r="B13" s="12">
        <v>11</v>
      </c>
      <c r="C13" s="13" t="s">
        <v>35</v>
      </c>
      <c r="D13" s="14">
        <v>100</v>
      </c>
      <c r="E13" s="14">
        <v>99</v>
      </c>
      <c r="F13" s="14">
        <v>95</v>
      </c>
      <c r="G13" s="15"/>
      <c r="H13" s="14"/>
      <c r="I13" s="14"/>
      <c r="J13" s="14"/>
      <c r="M13" s="11">
        <f>D13+E13+F13+G13+H13</f>
        <v>294</v>
      </c>
      <c r="N13">
        <f>M13*0.17</f>
        <v>49.980000000000004</v>
      </c>
      <c r="O13">
        <f>I13*0.15</f>
        <v>0</v>
      </c>
      <c r="P13">
        <f>ROUND(N13+O13,0)</f>
        <v>50</v>
      </c>
    </row>
    <row r="14" spans="1:16" x14ac:dyDescent="0.25">
      <c r="A14" s="12" t="s">
        <v>36</v>
      </c>
      <c r="B14" s="12">
        <v>12</v>
      </c>
      <c r="C14" s="13" t="s">
        <v>37</v>
      </c>
      <c r="D14" s="14">
        <v>100</v>
      </c>
      <c r="E14" s="14">
        <v>94</v>
      </c>
      <c r="F14" s="14">
        <v>94</v>
      </c>
      <c r="G14" s="15"/>
      <c r="H14" s="14"/>
      <c r="I14" s="14"/>
      <c r="J14" s="14"/>
      <c r="M14" s="11">
        <f>D14+E14+F14+G14+H14</f>
        <v>288</v>
      </c>
      <c r="N14">
        <f>M14*0.17</f>
        <v>48.96</v>
      </c>
      <c r="O14">
        <f>I14*0.15</f>
        <v>0</v>
      </c>
      <c r="P14">
        <f>ROUND(N14+O14,0)</f>
        <v>49</v>
      </c>
    </row>
    <row r="15" spans="1:16" x14ac:dyDescent="0.25">
      <c r="A15" s="12" t="s">
        <v>38</v>
      </c>
      <c r="B15" s="12">
        <v>13</v>
      </c>
      <c r="C15" s="13" t="s">
        <v>39</v>
      </c>
      <c r="D15" s="14">
        <v>98</v>
      </c>
      <c r="E15" s="14">
        <v>100</v>
      </c>
      <c r="F15" s="14">
        <v>100</v>
      </c>
      <c r="G15" s="15"/>
      <c r="H15" s="14"/>
      <c r="I15" s="14"/>
      <c r="J15" s="14"/>
      <c r="M15" s="11">
        <f>D15+E15+F15+G15+H15</f>
        <v>298</v>
      </c>
      <c r="N15">
        <f>M15*0.17</f>
        <v>50.660000000000004</v>
      </c>
      <c r="O15">
        <f>I15*0.15</f>
        <v>0</v>
      </c>
      <c r="P15">
        <f>ROUND(N15+O15,0)</f>
        <v>51</v>
      </c>
    </row>
    <row r="16" spans="1:16" x14ac:dyDescent="0.25">
      <c r="A16" s="12" t="s">
        <v>40</v>
      </c>
      <c r="B16" s="12">
        <v>14</v>
      </c>
      <c r="C16" s="13" t="s">
        <v>41</v>
      </c>
      <c r="D16" s="14">
        <v>100</v>
      </c>
      <c r="E16" s="14">
        <v>98</v>
      </c>
      <c r="F16" s="14">
        <v>100</v>
      </c>
      <c r="G16" s="15"/>
      <c r="H16" s="14"/>
      <c r="I16" s="14"/>
      <c r="J16" s="14"/>
      <c r="M16" s="11">
        <f>D16+E16+F16+G16+H16</f>
        <v>298</v>
      </c>
      <c r="N16">
        <f>M16*0.17</f>
        <v>50.660000000000004</v>
      </c>
      <c r="O16">
        <f>I16*0.15</f>
        <v>0</v>
      </c>
      <c r="P16">
        <f>ROUND(N16+O16,0)</f>
        <v>51</v>
      </c>
    </row>
    <row r="17" spans="1:16" x14ac:dyDescent="0.25">
      <c r="A17" s="12" t="s">
        <v>42</v>
      </c>
      <c r="B17" s="12">
        <v>15</v>
      </c>
      <c r="C17" s="13" t="s">
        <v>43</v>
      </c>
      <c r="D17" s="14">
        <v>98</v>
      </c>
      <c r="E17" s="14">
        <v>100</v>
      </c>
      <c r="F17" s="14">
        <v>92</v>
      </c>
      <c r="G17" s="15"/>
      <c r="H17" s="14"/>
      <c r="I17" s="14"/>
      <c r="J17" s="14"/>
      <c r="M17" s="11">
        <f>D17+E17+F17+G17+H17</f>
        <v>290</v>
      </c>
      <c r="N17">
        <f>M17*0.17</f>
        <v>49.300000000000004</v>
      </c>
      <c r="O17">
        <f>I17*0.15</f>
        <v>0</v>
      </c>
      <c r="P17">
        <f>ROUND(N17+O17,0)</f>
        <v>49</v>
      </c>
    </row>
    <row r="18" spans="1:16" x14ac:dyDescent="0.25">
      <c r="A18" s="12" t="s">
        <v>44</v>
      </c>
      <c r="B18" s="12">
        <v>16</v>
      </c>
      <c r="C18" s="13" t="s">
        <v>45</v>
      </c>
      <c r="D18" s="14">
        <v>100</v>
      </c>
      <c r="E18" s="14">
        <v>100</v>
      </c>
      <c r="F18" s="14">
        <v>97</v>
      </c>
      <c r="G18" s="15"/>
      <c r="H18" s="14"/>
      <c r="I18" s="14"/>
      <c r="J18" s="14"/>
      <c r="M18" s="11">
        <f>D18+E18+F18+G18+H18</f>
        <v>297</v>
      </c>
      <c r="N18">
        <f>M18*0.17</f>
        <v>50.49</v>
      </c>
      <c r="O18">
        <f>I18*0.15</f>
        <v>0</v>
      </c>
      <c r="P18">
        <f>ROUND(N18+O18,0)</f>
        <v>50</v>
      </c>
    </row>
    <row r="19" spans="1:16" x14ac:dyDescent="0.25">
      <c r="A19" s="12" t="s">
        <v>46</v>
      </c>
      <c r="B19" s="12">
        <v>17</v>
      </c>
      <c r="C19" s="13" t="s">
        <v>47</v>
      </c>
      <c r="D19" s="14">
        <v>100</v>
      </c>
      <c r="E19" s="14">
        <v>100</v>
      </c>
      <c r="F19" s="14">
        <v>97</v>
      </c>
      <c r="G19" s="15"/>
      <c r="H19" s="14"/>
      <c r="I19" s="14"/>
      <c r="J19" s="14"/>
      <c r="M19" s="11">
        <f>D19+E19+F19+G19+H19</f>
        <v>297</v>
      </c>
      <c r="N19">
        <f>M19*0.17</f>
        <v>50.49</v>
      </c>
      <c r="O19">
        <f>I19*0.15</f>
        <v>0</v>
      </c>
      <c r="P19">
        <f>ROUND(N19+O19,0)</f>
        <v>50</v>
      </c>
    </row>
    <row r="20" spans="1:16" x14ac:dyDescent="0.25">
      <c r="A20" s="12" t="s">
        <v>48</v>
      </c>
      <c r="B20" s="12">
        <v>18</v>
      </c>
      <c r="C20" s="13" t="s">
        <v>49</v>
      </c>
      <c r="D20" s="14">
        <v>90</v>
      </c>
      <c r="E20" s="14">
        <v>87</v>
      </c>
      <c r="F20" s="14">
        <v>98</v>
      </c>
      <c r="G20" s="15"/>
      <c r="H20" s="14"/>
      <c r="I20" s="14"/>
      <c r="J20" s="14"/>
      <c r="M20" s="11">
        <f>D20+E20+F20+G20+H20</f>
        <v>275</v>
      </c>
      <c r="N20">
        <f>M20*0.17</f>
        <v>46.75</v>
      </c>
      <c r="O20">
        <f>I20*0.15</f>
        <v>0</v>
      </c>
      <c r="P20">
        <f>ROUND(N20+O20,0)</f>
        <v>47</v>
      </c>
    </row>
    <row r="21" spans="1:16" x14ac:dyDescent="0.25">
      <c r="A21" s="12" t="s">
        <v>50</v>
      </c>
      <c r="B21" s="12">
        <v>19</v>
      </c>
      <c r="C21" s="13" t="s">
        <v>51</v>
      </c>
      <c r="D21" s="14">
        <v>90</v>
      </c>
      <c r="E21" s="14">
        <v>86</v>
      </c>
      <c r="F21" s="14">
        <v>100</v>
      </c>
      <c r="G21" s="15"/>
      <c r="H21" s="14"/>
      <c r="I21" s="14"/>
      <c r="J21" s="14"/>
      <c r="M21" s="11">
        <f>D21+E21+F21+G21+H21</f>
        <v>276</v>
      </c>
      <c r="N21">
        <f>M21*0.17</f>
        <v>46.92</v>
      </c>
      <c r="O21">
        <f>I21*0.15</f>
        <v>0</v>
      </c>
      <c r="P21">
        <f>ROUND(N21+O21,0)</f>
        <v>47</v>
      </c>
    </row>
    <row r="22" spans="1:16" x14ac:dyDescent="0.25">
      <c r="A22" s="12" t="s">
        <v>52</v>
      </c>
      <c r="B22" s="12">
        <v>20</v>
      </c>
      <c r="C22" s="13" t="s">
        <v>53</v>
      </c>
      <c r="D22" s="14">
        <v>96</v>
      </c>
      <c r="E22" s="14">
        <v>98</v>
      </c>
      <c r="F22" s="14">
        <v>96</v>
      </c>
      <c r="G22" s="15"/>
      <c r="H22" s="14"/>
      <c r="I22" s="14"/>
      <c r="J22" s="14"/>
      <c r="M22" s="11">
        <f>D22+E22+F22+G22+H22</f>
        <v>290</v>
      </c>
      <c r="N22">
        <f>M22*0.17</f>
        <v>49.300000000000004</v>
      </c>
      <c r="O22">
        <f>I22*0.15</f>
        <v>0</v>
      </c>
      <c r="P22">
        <f>ROUND(N22+O22,0)</f>
        <v>49</v>
      </c>
    </row>
    <row r="23" spans="1:16" x14ac:dyDescent="0.25">
      <c r="A23" s="12" t="s">
        <v>54</v>
      </c>
      <c r="B23" s="12">
        <v>21</v>
      </c>
      <c r="C23" s="13" t="s">
        <v>55</v>
      </c>
      <c r="D23" s="14">
        <v>100</v>
      </c>
      <c r="E23" s="14">
        <v>100</v>
      </c>
      <c r="F23" s="14">
        <v>100</v>
      </c>
      <c r="G23" s="15"/>
      <c r="H23" s="14"/>
      <c r="I23" s="14"/>
      <c r="J23" s="14"/>
      <c r="M23" s="11">
        <f>D23+E23+F23+G23+H23</f>
        <v>300</v>
      </c>
      <c r="N23">
        <f>M23*0.17</f>
        <v>51.000000000000007</v>
      </c>
      <c r="O23">
        <f>I23*0.15</f>
        <v>0</v>
      </c>
      <c r="P23">
        <f>ROUND(N23+O23,0)</f>
        <v>51</v>
      </c>
    </row>
    <row r="24" spans="1:16" x14ac:dyDescent="0.25">
      <c r="A24" s="12" t="s">
        <v>56</v>
      </c>
      <c r="B24" s="12">
        <v>22</v>
      </c>
      <c r="C24" s="13" t="s">
        <v>57</v>
      </c>
      <c r="D24" s="14">
        <v>100</v>
      </c>
      <c r="E24" s="14">
        <v>86</v>
      </c>
      <c r="F24" s="14">
        <v>95</v>
      </c>
      <c r="G24" s="15"/>
      <c r="H24" s="14"/>
      <c r="I24" s="14"/>
      <c r="J24" s="14"/>
      <c r="M24" s="11">
        <f>D24+E24+F24+G24+H24</f>
        <v>281</v>
      </c>
      <c r="N24">
        <f>M24*0.17</f>
        <v>47.77</v>
      </c>
      <c r="O24">
        <f>I24*0.15</f>
        <v>0</v>
      </c>
      <c r="P24">
        <f>ROUND(N24+O24,0)</f>
        <v>48</v>
      </c>
    </row>
    <row r="25" spans="1:16" x14ac:dyDescent="0.25">
      <c r="A25" s="12" t="s">
        <v>58</v>
      </c>
      <c r="B25" s="12">
        <v>23</v>
      </c>
      <c r="C25" s="13" t="s">
        <v>59</v>
      </c>
      <c r="D25" s="14">
        <v>100</v>
      </c>
      <c r="E25" s="14">
        <v>100</v>
      </c>
      <c r="F25" s="14">
        <v>100</v>
      </c>
      <c r="G25" s="15"/>
      <c r="H25" s="14"/>
      <c r="I25" s="14"/>
      <c r="J25" s="14"/>
      <c r="M25" s="11">
        <f>D25+E25+F25+G25+H25</f>
        <v>300</v>
      </c>
      <c r="N25">
        <f>M25*0.17</f>
        <v>51.000000000000007</v>
      </c>
      <c r="O25">
        <f>I25*0.15</f>
        <v>0</v>
      </c>
      <c r="P25">
        <f>ROUND(N25+O25,0)</f>
        <v>51</v>
      </c>
    </row>
    <row r="26" spans="1:16" x14ac:dyDescent="0.25">
      <c r="A26" s="12" t="s">
        <v>60</v>
      </c>
      <c r="B26" s="12">
        <v>24</v>
      </c>
      <c r="C26" s="13" t="s">
        <v>61</v>
      </c>
      <c r="D26" s="14">
        <v>98</v>
      </c>
      <c r="E26" s="14">
        <v>98</v>
      </c>
      <c r="F26" s="14">
        <v>98</v>
      </c>
      <c r="G26" s="15"/>
      <c r="H26" s="14"/>
      <c r="I26" s="14"/>
      <c r="J26" s="14"/>
      <c r="M26" s="11">
        <f>D26+E26+F26+G26+H26</f>
        <v>294</v>
      </c>
      <c r="N26">
        <f>M26*0.17</f>
        <v>49.980000000000004</v>
      </c>
      <c r="O26">
        <f>I26*0.15</f>
        <v>0</v>
      </c>
      <c r="P26">
        <f>ROUND(N26+O26,0)</f>
        <v>50</v>
      </c>
    </row>
  </sheetData>
  <sheetProtection algorithmName="SHA-512" hashValue="pxgsiKPParpyimfeLfP8FKcDFpJShU202/huyIJPuyo5mj0rB/sINcjVix2LRK+b2L/bkKppWe6Qli+037tQnA==" saltValue="6mnzvZuZCtj7pC+XlWnI5g==" spinCount="100000" sheet="1" objects="1" scenarios="1"/>
  <dataValidations count="24">
    <dataValidation type="whole" allowBlank="1" showInputMessage="1" showErrorMessage="1" errorTitle="Valor fuera de rango" error="Ingrese un valor correcto" sqref="G3" xr:uid="{A75D20B5-1E62-40A4-A833-EC43F174909B}">
      <formula1>0</formula1>
      <formula2>100</formula2>
    </dataValidation>
    <dataValidation type="whole" allowBlank="1" showInputMessage="1" showErrorMessage="1" errorTitle="Valor fuera de rango" error="Ingrese un valor correcto" sqref="G4" xr:uid="{10C29EA0-28C5-4EEC-8552-2867D28A1607}">
      <formula1>0</formula1>
      <formula2>100</formula2>
    </dataValidation>
    <dataValidation type="whole" allowBlank="1" showInputMessage="1" showErrorMessage="1" errorTitle="Valor fuera de rango" error="Ingrese un valor correcto" sqref="G5" xr:uid="{DD2923FD-A86E-4885-95E6-1909ED0EB796}">
      <formula1>0</formula1>
      <formula2>100</formula2>
    </dataValidation>
    <dataValidation type="whole" allowBlank="1" showInputMessage="1" showErrorMessage="1" errorTitle="Valor fuera de rango" error="Ingrese un valor correcto" sqref="G6" xr:uid="{820FB5A2-AC03-4CD4-94A6-DBF52D189261}">
      <formula1>0</formula1>
      <formula2>100</formula2>
    </dataValidation>
    <dataValidation type="whole" allowBlank="1" showInputMessage="1" showErrorMessage="1" errorTitle="Valor fuera de rango" error="Ingrese un valor correcto" sqref="G7" xr:uid="{5AA2D5FD-4ED2-4205-96F7-F227BFB17198}">
      <formula1>0</formula1>
      <formula2>100</formula2>
    </dataValidation>
    <dataValidation type="whole" allowBlank="1" showInputMessage="1" showErrorMessage="1" errorTitle="Valor fuera de rango" error="Ingrese un valor correcto" sqref="G8" xr:uid="{292F62B7-2347-4237-A2FC-AABEECF7C3A5}">
      <formula1>0</formula1>
      <formula2>100</formula2>
    </dataValidation>
    <dataValidation type="whole" allowBlank="1" showInputMessage="1" showErrorMessage="1" errorTitle="Valor fuera de rango" error="Ingrese un valor correcto" sqref="G9" xr:uid="{424B1336-A77C-45E2-9120-3B0B954D5149}">
      <formula1>0</formula1>
      <formula2>100</formula2>
    </dataValidation>
    <dataValidation type="whole" allowBlank="1" showInputMessage="1" showErrorMessage="1" errorTitle="Valor fuera de rango" error="Ingrese un valor correcto" sqref="G10" xr:uid="{4F36C499-6C3B-46AA-8561-A1535A72616A}">
      <formula1>0</formula1>
      <formula2>100</formula2>
    </dataValidation>
    <dataValidation type="whole" allowBlank="1" showInputMessage="1" showErrorMessage="1" errorTitle="Valor fuera de rango" error="Ingrese un valor correcto" sqref="G11" xr:uid="{613FE16E-084D-4C1F-B5AE-A353BCF209F8}">
      <formula1>0</formula1>
      <formula2>100</formula2>
    </dataValidation>
    <dataValidation type="whole" allowBlank="1" showInputMessage="1" showErrorMessage="1" errorTitle="Valor fuera de rango" error="Ingrese un valor correcto" sqref="G12" xr:uid="{03CFCAC6-8D58-4AD0-9D27-D8D84EEFA674}">
      <formula1>0</formula1>
      <formula2>100</formula2>
    </dataValidation>
    <dataValidation type="whole" allowBlank="1" showInputMessage="1" showErrorMessage="1" errorTitle="Valor fuera de rango" error="Ingrese un valor correcto" sqref="G13" xr:uid="{2F8544C0-4BCE-4CBF-9BC2-FD31DFF97657}">
      <formula1>0</formula1>
      <formula2>100</formula2>
    </dataValidation>
    <dataValidation type="whole" allowBlank="1" showInputMessage="1" showErrorMessage="1" errorTitle="Valor fuera de rango" error="Ingrese un valor correcto" sqref="G14" xr:uid="{332BE296-0567-4BC3-9791-40F6891A46BA}">
      <formula1>0</formula1>
      <formula2>100</formula2>
    </dataValidation>
    <dataValidation type="whole" allowBlank="1" showInputMessage="1" showErrorMessage="1" errorTitle="Valor fuera de rango" error="Ingrese un valor correcto" sqref="G15" xr:uid="{62828FC5-F735-42DF-8A26-CFD97B8E25C7}">
      <formula1>0</formula1>
      <formula2>100</formula2>
    </dataValidation>
    <dataValidation type="whole" allowBlank="1" showInputMessage="1" showErrorMessage="1" errorTitle="Valor fuera de rango" error="Ingrese un valor correcto" sqref="G16" xr:uid="{45860DA3-6EC8-44A3-838F-17EB8EC62BD9}">
      <formula1>0</formula1>
      <formula2>100</formula2>
    </dataValidation>
    <dataValidation type="whole" allowBlank="1" showInputMessage="1" showErrorMessage="1" errorTitle="Valor fuera de rango" error="Ingrese un valor correcto" sqref="G17" xr:uid="{CA444EF2-3E97-4FBF-9F47-9AFF5F63790C}">
      <formula1>0</formula1>
      <formula2>100</formula2>
    </dataValidation>
    <dataValidation type="whole" allowBlank="1" showInputMessage="1" showErrorMessage="1" errorTitle="Valor fuera de rango" error="Ingrese un valor correcto" sqref="G18" xr:uid="{01409624-2C96-44BE-A538-8878219E1299}">
      <formula1>0</formula1>
      <formula2>100</formula2>
    </dataValidation>
    <dataValidation type="whole" allowBlank="1" showInputMessage="1" showErrorMessage="1" errorTitle="Valor fuera de rango" error="Ingrese un valor correcto" sqref="G19" xr:uid="{21525DDF-8A50-4920-8FCB-9BE56E36A398}">
      <formula1>0</formula1>
      <formula2>100</formula2>
    </dataValidation>
    <dataValidation type="whole" allowBlank="1" showInputMessage="1" showErrorMessage="1" errorTitle="Valor fuera de rango" error="Ingrese un valor correcto" sqref="G20" xr:uid="{156D2E9F-4E9F-468D-8092-651E126BB0B4}">
      <formula1>0</formula1>
      <formula2>100</formula2>
    </dataValidation>
    <dataValidation type="whole" allowBlank="1" showInputMessage="1" showErrorMessage="1" errorTitle="Valor fuera de rango" error="Ingrese un valor correcto" sqref="G21" xr:uid="{1CC0D89F-4A63-4F15-AB86-A6CF7A1ADF00}">
      <formula1>0</formula1>
      <formula2>100</formula2>
    </dataValidation>
    <dataValidation type="whole" allowBlank="1" showInputMessage="1" showErrorMessage="1" errorTitle="Valor fuera de rango" error="Ingrese un valor correcto" sqref="G22" xr:uid="{87613046-D4B6-40EA-B7C4-BEFC66DC418A}">
      <formula1>0</formula1>
      <formula2>100</formula2>
    </dataValidation>
    <dataValidation type="whole" allowBlank="1" showInputMessage="1" showErrorMessage="1" errorTitle="Valor fuera de rango" error="Ingrese un valor correcto" sqref="G23" xr:uid="{F39BEF90-AEE6-4162-B56F-F7DC0C58206E}">
      <formula1>0</formula1>
      <formula2>100</formula2>
    </dataValidation>
    <dataValidation type="whole" allowBlank="1" showInputMessage="1" showErrorMessage="1" errorTitle="Valor fuera de rango" error="Ingrese un valor correcto" sqref="G24" xr:uid="{A3444808-5342-45B5-BB99-CA0FB25B2285}">
      <formula1>0</formula1>
      <formula2>100</formula2>
    </dataValidation>
    <dataValidation type="whole" allowBlank="1" showInputMessage="1" showErrorMessage="1" errorTitle="Valor fuera de rango" error="Ingrese un valor correcto" sqref="G25" xr:uid="{BED8E310-83D9-4ECF-8573-3923323EE883}">
      <formula1>0</formula1>
      <formula2>100</formula2>
    </dataValidation>
    <dataValidation type="whole" allowBlank="1" showInputMessage="1" showErrorMessage="1" errorTitle="Valor fuera de rango" error="Ingrese un valor correcto" sqref="G26" xr:uid="{246273E5-612C-4FB5-A334-3550B4942877}">
      <formula1>0</formula1>
      <formula2>100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6D790-DCB2-4291-9776-6B6C87F742EE}">
  <dimension ref="A1:P31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5703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167</v>
      </c>
      <c r="C1" s="1" t="s">
        <v>168</v>
      </c>
      <c r="D1" s="5" t="s">
        <v>349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348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170</v>
      </c>
      <c r="B3" s="12">
        <v>1</v>
      </c>
      <c r="C3" s="13" t="s">
        <v>171</v>
      </c>
      <c r="D3" s="14">
        <v>74</v>
      </c>
      <c r="E3" s="14">
        <v>87</v>
      </c>
      <c r="F3" s="14">
        <v>87</v>
      </c>
      <c r="G3" s="15"/>
      <c r="H3" s="14"/>
      <c r="I3" s="14"/>
      <c r="J3" s="14"/>
      <c r="M3" s="11">
        <f>D3+E3+F3+G3+H3</f>
        <v>248</v>
      </c>
      <c r="N3">
        <f>M3*0.17</f>
        <v>42.160000000000004</v>
      </c>
      <c r="O3">
        <f>I3*0.15</f>
        <v>0</v>
      </c>
      <c r="P3">
        <f>ROUND(N3+O3,0)</f>
        <v>42</v>
      </c>
    </row>
    <row r="4" spans="1:16" x14ac:dyDescent="0.25">
      <c r="A4" s="12" t="s">
        <v>172</v>
      </c>
      <c r="B4" s="12">
        <v>2</v>
      </c>
      <c r="C4" s="13" t="s">
        <v>173</v>
      </c>
      <c r="D4" s="14">
        <v>75</v>
      </c>
      <c r="E4" s="14">
        <v>81</v>
      </c>
      <c r="F4" s="14">
        <v>74</v>
      </c>
      <c r="G4" s="15"/>
      <c r="H4" s="14"/>
      <c r="I4" s="14"/>
      <c r="J4" s="14"/>
      <c r="M4" s="11">
        <f>D4+E4+F4+G4+H4</f>
        <v>230</v>
      </c>
      <c r="N4">
        <f>M4*0.17</f>
        <v>39.1</v>
      </c>
      <c r="O4">
        <f>I4*0.15</f>
        <v>0</v>
      </c>
      <c r="P4">
        <f>ROUND(N4+O4,0)</f>
        <v>39</v>
      </c>
    </row>
    <row r="5" spans="1:16" x14ac:dyDescent="0.25">
      <c r="A5" s="12" t="s">
        <v>174</v>
      </c>
      <c r="B5" s="12">
        <v>3</v>
      </c>
      <c r="C5" s="13" t="s">
        <v>175</v>
      </c>
      <c r="D5" s="14">
        <v>98</v>
      </c>
      <c r="E5" s="14">
        <v>100</v>
      </c>
      <c r="F5" s="14">
        <v>97</v>
      </c>
      <c r="G5" s="15"/>
      <c r="H5" s="14"/>
      <c r="I5" s="14"/>
      <c r="J5" s="14"/>
      <c r="M5" s="11">
        <f>D5+E5+F5+G5+H5</f>
        <v>295</v>
      </c>
      <c r="N5">
        <f>M5*0.17</f>
        <v>50.150000000000006</v>
      </c>
      <c r="O5">
        <f>I5*0.15</f>
        <v>0</v>
      </c>
      <c r="P5">
        <f>ROUND(N5+O5,0)</f>
        <v>50</v>
      </c>
    </row>
    <row r="6" spans="1:16" x14ac:dyDescent="0.25">
      <c r="A6" s="12" t="s">
        <v>176</v>
      </c>
      <c r="B6" s="12">
        <v>4</v>
      </c>
      <c r="C6" s="13" t="s">
        <v>177</v>
      </c>
      <c r="D6" s="14">
        <v>79</v>
      </c>
      <c r="E6" s="14">
        <v>71</v>
      </c>
      <c r="F6" s="14">
        <v>87</v>
      </c>
      <c r="G6" s="15"/>
      <c r="H6" s="14"/>
      <c r="I6" s="14"/>
      <c r="J6" s="14"/>
      <c r="M6" s="11">
        <f>D6+E6+F6+G6+H6</f>
        <v>237</v>
      </c>
      <c r="N6">
        <f>M6*0.17</f>
        <v>40.290000000000006</v>
      </c>
      <c r="O6">
        <f>I6*0.15</f>
        <v>0</v>
      </c>
      <c r="P6">
        <f>ROUND(N6+O6,0)</f>
        <v>40</v>
      </c>
    </row>
    <row r="7" spans="1:16" x14ac:dyDescent="0.25">
      <c r="A7" s="12" t="s">
        <v>178</v>
      </c>
      <c r="B7" s="12">
        <v>5</v>
      </c>
      <c r="C7" s="13" t="s">
        <v>179</v>
      </c>
      <c r="D7" s="14">
        <v>93</v>
      </c>
      <c r="E7" s="14">
        <v>98</v>
      </c>
      <c r="F7" s="14">
        <v>96</v>
      </c>
      <c r="G7" s="15"/>
      <c r="H7" s="14"/>
      <c r="I7" s="14"/>
      <c r="J7" s="14"/>
      <c r="M7" s="11">
        <f>D7+E7+F7+G7+H7</f>
        <v>287</v>
      </c>
      <c r="N7">
        <f>M7*0.17</f>
        <v>48.790000000000006</v>
      </c>
      <c r="O7">
        <f>I7*0.15</f>
        <v>0</v>
      </c>
      <c r="P7">
        <f>ROUND(N7+O7,0)</f>
        <v>49</v>
      </c>
    </row>
    <row r="8" spans="1:16" x14ac:dyDescent="0.25">
      <c r="A8" s="12" t="s">
        <v>180</v>
      </c>
      <c r="B8" s="12">
        <v>6</v>
      </c>
      <c r="C8" s="13" t="s">
        <v>181</v>
      </c>
      <c r="D8" s="14">
        <v>87</v>
      </c>
      <c r="E8" s="14">
        <v>84</v>
      </c>
      <c r="F8" s="14">
        <v>90</v>
      </c>
      <c r="G8" s="15"/>
      <c r="H8" s="14"/>
      <c r="I8" s="14"/>
      <c r="J8" s="14"/>
      <c r="M8" s="11">
        <f>D8+E8+F8+G8+H8</f>
        <v>261</v>
      </c>
      <c r="N8">
        <f>M8*0.17</f>
        <v>44.370000000000005</v>
      </c>
      <c r="O8">
        <f>I8*0.15</f>
        <v>0</v>
      </c>
      <c r="P8">
        <f>ROUND(N8+O8,0)</f>
        <v>44</v>
      </c>
    </row>
    <row r="9" spans="1:16" x14ac:dyDescent="0.25">
      <c r="A9" s="12" t="s">
        <v>182</v>
      </c>
      <c r="B9" s="12">
        <v>7</v>
      </c>
      <c r="C9" s="13" t="s">
        <v>183</v>
      </c>
      <c r="D9" s="14">
        <v>87</v>
      </c>
      <c r="E9" s="14">
        <v>81</v>
      </c>
      <c r="F9" s="14">
        <v>93</v>
      </c>
      <c r="G9" s="15"/>
      <c r="H9" s="14"/>
      <c r="I9" s="14"/>
      <c r="J9" s="14"/>
      <c r="M9" s="11">
        <f>D9+E9+F9+G9+H9</f>
        <v>261</v>
      </c>
      <c r="N9">
        <f>M9*0.17</f>
        <v>44.370000000000005</v>
      </c>
      <c r="O9">
        <f>I9*0.15</f>
        <v>0</v>
      </c>
      <c r="P9">
        <f>ROUND(N9+O9,0)</f>
        <v>44</v>
      </c>
    </row>
    <row r="10" spans="1:16" x14ac:dyDescent="0.25">
      <c r="A10" s="12" t="s">
        <v>184</v>
      </c>
      <c r="B10" s="12">
        <v>8</v>
      </c>
      <c r="C10" s="13" t="s">
        <v>185</v>
      </c>
      <c r="D10" s="14">
        <v>93</v>
      </c>
      <c r="E10" s="14">
        <v>94</v>
      </c>
      <c r="F10" s="14">
        <v>90</v>
      </c>
      <c r="G10" s="15"/>
      <c r="H10" s="14"/>
      <c r="I10" s="14"/>
      <c r="J10" s="14"/>
      <c r="M10" s="11">
        <f>D10+E10+F10+G10+H10</f>
        <v>277</v>
      </c>
      <c r="N10">
        <f>M10*0.17</f>
        <v>47.09</v>
      </c>
      <c r="O10">
        <f>I10*0.15</f>
        <v>0</v>
      </c>
      <c r="P10">
        <f>ROUND(N10+O10,0)</f>
        <v>47</v>
      </c>
    </row>
    <row r="11" spans="1:16" x14ac:dyDescent="0.25">
      <c r="A11" s="12" t="s">
        <v>186</v>
      </c>
      <c r="B11" s="12">
        <v>9</v>
      </c>
      <c r="C11" s="13" t="s">
        <v>187</v>
      </c>
      <c r="D11" s="14">
        <v>73</v>
      </c>
      <c r="E11" s="14">
        <v>81</v>
      </c>
      <c r="F11" s="14">
        <v>84</v>
      </c>
      <c r="G11" s="15"/>
      <c r="H11" s="14"/>
      <c r="I11" s="14"/>
      <c r="J11" s="14"/>
      <c r="M11" s="11">
        <f>D11+E11+F11+G11+H11</f>
        <v>238</v>
      </c>
      <c r="N11">
        <f>M11*0.17</f>
        <v>40.46</v>
      </c>
      <c r="O11">
        <f>I11*0.15</f>
        <v>0</v>
      </c>
      <c r="P11">
        <f>ROUND(N11+O11,0)</f>
        <v>40</v>
      </c>
    </row>
    <row r="12" spans="1:16" x14ac:dyDescent="0.25">
      <c r="A12" s="12" t="s">
        <v>188</v>
      </c>
      <c r="B12" s="12">
        <v>10</v>
      </c>
      <c r="C12" s="13" t="s">
        <v>189</v>
      </c>
      <c r="D12" s="14">
        <v>99</v>
      </c>
      <c r="E12" s="14">
        <v>95</v>
      </c>
      <c r="F12" s="14">
        <v>99</v>
      </c>
      <c r="G12" s="15"/>
      <c r="H12" s="14"/>
      <c r="I12" s="14"/>
      <c r="J12" s="14"/>
      <c r="M12" s="11">
        <f>D12+E12+F12+G12+H12</f>
        <v>293</v>
      </c>
      <c r="N12">
        <f>M12*0.17</f>
        <v>49.81</v>
      </c>
      <c r="O12">
        <f>I12*0.15</f>
        <v>0</v>
      </c>
      <c r="P12">
        <f>ROUND(N12+O12,0)</f>
        <v>50</v>
      </c>
    </row>
    <row r="13" spans="1:16" x14ac:dyDescent="0.25">
      <c r="A13" s="12" t="s">
        <v>190</v>
      </c>
      <c r="B13" s="12">
        <v>11</v>
      </c>
      <c r="C13" s="13" t="s">
        <v>191</v>
      </c>
      <c r="D13" s="14">
        <v>93</v>
      </c>
      <c r="E13" s="14">
        <v>91</v>
      </c>
      <c r="F13" s="14">
        <v>99</v>
      </c>
      <c r="G13" s="15"/>
      <c r="H13" s="14"/>
      <c r="I13" s="14"/>
      <c r="J13" s="14"/>
      <c r="M13" s="11">
        <f>D13+E13+F13+G13+H13</f>
        <v>283</v>
      </c>
      <c r="N13">
        <f>M13*0.17</f>
        <v>48.110000000000007</v>
      </c>
      <c r="O13">
        <f>I13*0.15</f>
        <v>0</v>
      </c>
      <c r="P13">
        <f>ROUND(N13+O13,0)</f>
        <v>48</v>
      </c>
    </row>
    <row r="14" spans="1:16" x14ac:dyDescent="0.25">
      <c r="A14" s="12" t="s">
        <v>192</v>
      </c>
      <c r="B14" s="12">
        <v>12</v>
      </c>
      <c r="C14" s="13" t="s">
        <v>193</v>
      </c>
      <c r="D14" s="14">
        <v>79</v>
      </c>
      <c r="E14" s="14">
        <v>86</v>
      </c>
      <c r="F14" s="14">
        <v>78</v>
      </c>
      <c r="G14" s="15"/>
      <c r="H14" s="14"/>
      <c r="I14" s="14"/>
      <c r="J14" s="14"/>
      <c r="M14" s="11">
        <f>D14+E14+F14+G14+H14</f>
        <v>243</v>
      </c>
      <c r="N14">
        <f>M14*0.17</f>
        <v>41.31</v>
      </c>
      <c r="O14">
        <f>I14*0.15</f>
        <v>0</v>
      </c>
      <c r="P14">
        <f>ROUND(N14+O14,0)</f>
        <v>41</v>
      </c>
    </row>
    <row r="15" spans="1:16" x14ac:dyDescent="0.25">
      <c r="A15" s="12" t="s">
        <v>194</v>
      </c>
      <c r="B15" s="12">
        <v>13</v>
      </c>
      <c r="C15" s="13" t="s">
        <v>195</v>
      </c>
      <c r="D15" s="14">
        <v>87</v>
      </c>
      <c r="E15" s="14">
        <v>85</v>
      </c>
      <c r="F15" s="14">
        <v>95</v>
      </c>
      <c r="G15" s="15"/>
      <c r="H15" s="14"/>
      <c r="I15" s="14"/>
      <c r="J15" s="14"/>
      <c r="M15" s="11">
        <f>D15+E15+F15+G15+H15</f>
        <v>267</v>
      </c>
      <c r="N15">
        <f>M15*0.17</f>
        <v>45.39</v>
      </c>
      <c r="O15">
        <f>I15*0.15</f>
        <v>0</v>
      </c>
      <c r="P15">
        <f>ROUND(N15+O15,0)</f>
        <v>45</v>
      </c>
    </row>
    <row r="16" spans="1:16" x14ac:dyDescent="0.25">
      <c r="A16" s="12" t="s">
        <v>196</v>
      </c>
      <c r="B16" s="12">
        <v>14</v>
      </c>
      <c r="C16" s="13" t="s">
        <v>197</v>
      </c>
      <c r="D16" s="14">
        <v>86</v>
      </c>
      <c r="E16" s="14">
        <v>92</v>
      </c>
      <c r="F16" s="14">
        <v>92</v>
      </c>
      <c r="G16" s="15"/>
      <c r="H16" s="14"/>
      <c r="I16" s="14"/>
      <c r="J16" s="14"/>
      <c r="M16" s="11">
        <f>D16+E16+F16+G16+H16</f>
        <v>270</v>
      </c>
      <c r="N16">
        <f>M16*0.17</f>
        <v>45.900000000000006</v>
      </c>
      <c r="O16">
        <f>I16*0.15</f>
        <v>0</v>
      </c>
      <c r="P16">
        <f>ROUND(N16+O16,0)</f>
        <v>46</v>
      </c>
    </row>
    <row r="17" spans="1:16" x14ac:dyDescent="0.25">
      <c r="A17" s="12" t="s">
        <v>198</v>
      </c>
      <c r="B17" s="12">
        <v>15</v>
      </c>
      <c r="C17" s="13" t="s">
        <v>199</v>
      </c>
      <c r="D17" s="14">
        <v>74</v>
      </c>
      <c r="E17" s="14">
        <v>80</v>
      </c>
      <c r="F17" s="14">
        <v>94</v>
      </c>
      <c r="G17" s="15"/>
      <c r="H17" s="14"/>
      <c r="I17" s="14"/>
      <c r="J17" s="14"/>
      <c r="M17" s="11">
        <f>D17+E17+F17+G17+H17</f>
        <v>248</v>
      </c>
      <c r="N17">
        <f>M17*0.17</f>
        <v>42.160000000000004</v>
      </c>
      <c r="O17">
        <f>I17*0.15</f>
        <v>0</v>
      </c>
      <c r="P17">
        <f>ROUND(N17+O17,0)</f>
        <v>42</v>
      </c>
    </row>
    <row r="18" spans="1:16" x14ac:dyDescent="0.25">
      <c r="A18" s="12" t="s">
        <v>200</v>
      </c>
      <c r="B18" s="12">
        <v>16</v>
      </c>
      <c r="C18" s="13" t="s">
        <v>201</v>
      </c>
      <c r="D18" s="14">
        <v>76</v>
      </c>
      <c r="E18" s="14">
        <v>84</v>
      </c>
      <c r="F18" s="14">
        <v>83</v>
      </c>
      <c r="G18" s="15"/>
      <c r="H18" s="14"/>
      <c r="I18" s="14"/>
      <c r="J18" s="14"/>
      <c r="M18" s="11">
        <f>D18+E18+F18+G18+H18</f>
        <v>243</v>
      </c>
      <c r="N18">
        <f>M18*0.17</f>
        <v>41.31</v>
      </c>
      <c r="O18">
        <f>I18*0.15</f>
        <v>0</v>
      </c>
      <c r="P18">
        <f>ROUND(N18+O18,0)</f>
        <v>41</v>
      </c>
    </row>
    <row r="19" spans="1:16" x14ac:dyDescent="0.25">
      <c r="A19" s="12" t="s">
        <v>202</v>
      </c>
      <c r="B19" s="12">
        <v>17</v>
      </c>
      <c r="C19" s="13" t="s">
        <v>203</v>
      </c>
      <c r="D19" s="14">
        <v>98</v>
      </c>
      <c r="E19" s="14">
        <v>97</v>
      </c>
      <c r="F19" s="14">
        <v>93</v>
      </c>
      <c r="G19" s="15"/>
      <c r="H19" s="14"/>
      <c r="I19" s="14"/>
      <c r="J19" s="14"/>
      <c r="M19" s="11">
        <f>D19+E19+F19+G19+H19</f>
        <v>288</v>
      </c>
      <c r="N19">
        <f>M19*0.17</f>
        <v>48.96</v>
      </c>
      <c r="O19">
        <f>I19*0.15</f>
        <v>0</v>
      </c>
      <c r="P19">
        <f>ROUND(N19+O19,0)</f>
        <v>49</v>
      </c>
    </row>
    <row r="20" spans="1:16" x14ac:dyDescent="0.25">
      <c r="A20" s="12" t="s">
        <v>204</v>
      </c>
      <c r="B20" s="12">
        <v>18</v>
      </c>
      <c r="C20" s="13" t="s">
        <v>205</v>
      </c>
      <c r="D20" s="14">
        <v>95</v>
      </c>
      <c r="E20" s="14">
        <v>94</v>
      </c>
      <c r="F20" s="14">
        <v>94</v>
      </c>
      <c r="G20" s="15"/>
      <c r="H20" s="14"/>
      <c r="I20" s="14"/>
      <c r="J20" s="14"/>
      <c r="M20" s="11">
        <f>D20+E20+F20+G20+H20</f>
        <v>283</v>
      </c>
      <c r="N20">
        <f>M20*0.17</f>
        <v>48.110000000000007</v>
      </c>
      <c r="O20">
        <f>I20*0.15</f>
        <v>0</v>
      </c>
      <c r="P20">
        <f>ROUND(N20+O20,0)</f>
        <v>48</v>
      </c>
    </row>
    <row r="21" spans="1:16" x14ac:dyDescent="0.25">
      <c r="A21" s="12" t="s">
        <v>206</v>
      </c>
      <c r="B21" s="12">
        <v>19</v>
      </c>
      <c r="C21" s="13" t="s">
        <v>207</v>
      </c>
      <c r="D21" s="14">
        <v>75</v>
      </c>
      <c r="E21" s="14">
        <v>82</v>
      </c>
      <c r="F21" s="14">
        <v>80</v>
      </c>
      <c r="G21" s="15"/>
      <c r="H21" s="14"/>
      <c r="I21" s="14"/>
      <c r="J21" s="14"/>
      <c r="M21" s="11">
        <f>D21+E21+F21+G21+H21</f>
        <v>237</v>
      </c>
      <c r="N21">
        <f>M21*0.17</f>
        <v>40.290000000000006</v>
      </c>
      <c r="O21">
        <f>I21*0.15</f>
        <v>0</v>
      </c>
      <c r="P21">
        <f>ROUND(N21+O21,0)</f>
        <v>40</v>
      </c>
    </row>
    <row r="22" spans="1:16" x14ac:dyDescent="0.25">
      <c r="A22" s="12" t="s">
        <v>208</v>
      </c>
      <c r="B22" s="12">
        <v>20</v>
      </c>
      <c r="C22" s="13" t="s">
        <v>209</v>
      </c>
      <c r="D22" s="14">
        <v>89</v>
      </c>
      <c r="E22" s="14">
        <v>81</v>
      </c>
      <c r="F22" s="14">
        <v>82</v>
      </c>
      <c r="G22" s="15"/>
      <c r="H22" s="14"/>
      <c r="I22" s="14"/>
      <c r="J22" s="14"/>
      <c r="M22" s="11">
        <f>D22+E22+F22+G22+H22</f>
        <v>252</v>
      </c>
      <c r="N22">
        <f>M22*0.17</f>
        <v>42.84</v>
      </c>
      <c r="O22">
        <f>I22*0.15</f>
        <v>0</v>
      </c>
      <c r="P22">
        <f>ROUND(N22+O22,0)</f>
        <v>43</v>
      </c>
    </row>
    <row r="23" spans="1:16" x14ac:dyDescent="0.25">
      <c r="A23" s="12" t="s">
        <v>210</v>
      </c>
      <c r="B23" s="12">
        <v>21</v>
      </c>
      <c r="C23" s="13" t="s">
        <v>211</v>
      </c>
      <c r="D23" s="14">
        <v>77</v>
      </c>
      <c r="E23" s="14">
        <v>79</v>
      </c>
      <c r="F23" s="14">
        <v>68</v>
      </c>
      <c r="G23" s="15"/>
      <c r="H23" s="14"/>
      <c r="I23" s="14"/>
      <c r="J23" s="14"/>
      <c r="M23" s="11">
        <f>D23+E23+F23+G23+H23</f>
        <v>224</v>
      </c>
      <c r="N23">
        <f>M23*0.17</f>
        <v>38.080000000000005</v>
      </c>
      <c r="O23">
        <f>I23*0.15</f>
        <v>0</v>
      </c>
      <c r="P23">
        <f>ROUND(N23+O23,0)</f>
        <v>38</v>
      </c>
    </row>
    <row r="24" spans="1:16" x14ac:dyDescent="0.25">
      <c r="A24" s="12" t="s">
        <v>212</v>
      </c>
      <c r="B24" s="12">
        <v>22</v>
      </c>
      <c r="C24" s="13" t="s">
        <v>213</v>
      </c>
      <c r="D24" s="14">
        <v>86</v>
      </c>
      <c r="E24" s="14">
        <v>96</v>
      </c>
      <c r="F24" s="14">
        <v>91</v>
      </c>
      <c r="G24" s="15"/>
      <c r="H24" s="14"/>
      <c r="I24" s="14"/>
      <c r="J24" s="14"/>
      <c r="M24" s="11">
        <f>D24+E24+F24+G24+H24</f>
        <v>273</v>
      </c>
      <c r="N24">
        <f>M24*0.17</f>
        <v>46.410000000000004</v>
      </c>
      <c r="O24">
        <f>I24*0.15</f>
        <v>0</v>
      </c>
      <c r="P24">
        <f>ROUND(N24+O24,0)</f>
        <v>46</v>
      </c>
    </row>
    <row r="25" spans="1:16" x14ac:dyDescent="0.25">
      <c r="A25" s="12" t="s">
        <v>214</v>
      </c>
      <c r="B25" s="12">
        <v>23</v>
      </c>
      <c r="C25" s="13" t="s">
        <v>215</v>
      </c>
      <c r="D25" s="14">
        <v>87</v>
      </c>
      <c r="E25" s="14">
        <v>91</v>
      </c>
      <c r="F25" s="14">
        <v>89</v>
      </c>
      <c r="G25" s="15"/>
      <c r="H25" s="14"/>
      <c r="I25" s="14"/>
      <c r="J25" s="14"/>
      <c r="M25" s="11">
        <f>D25+E25+F25+G25+H25</f>
        <v>267</v>
      </c>
      <c r="N25">
        <f>M25*0.17</f>
        <v>45.39</v>
      </c>
      <c r="O25">
        <f>I25*0.15</f>
        <v>0</v>
      </c>
      <c r="P25">
        <f>ROUND(N25+O25,0)</f>
        <v>45</v>
      </c>
    </row>
    <row r="26" spans="1:16" x14ac:dyDescent="0.25">
      <c r="A26" s="12" t="s">
        <v>216</v>
      </c>
      <c r="B26" s="12">
        <v>24</v>
      </c>
      <c r="C26" s="13" t="s">
        <v>217</v>
      </c>
      <c r="D26" s="14">
        <v>86</v>
      </c>
      <c r="E26" s="14">
        <v>85</v>
      </c>
      <c r="F26" s="14">
        <v>84</v>
      </c>
      <c r="G26" s="15"/>
      <c r="H26" s="14"/>
      <c r="I26" s="14"/>
      <c r="J26" s="14"/>
      <c r="M26" s="11">
        <f>D26+E26+F26+G26+H26</f>
        <v>255</v>
      </c>
      <c r="N26">
        <f>M26*0.17</f>
        <v>43.35</v>
      </c>
      <c r="O26">
        <f>I26*0.15</f>
        <v>0</v>
      </c>
      <c r="P26">
        <f>ROUND(N26+O26,0)</f>
        <v>43</v>
      </c>
    </row>
    <row r="27" spans="1:16" x14ac:dyDescent="0.25">
      <c r="A27" s="12" t="s">
        <v>218</v>
      </c>
      <c r="B27" s="12">
        <v>25</v>
      </c>
      <c r="C27" s="13" t="s">
        <v>219</v>
      </c>
      <c r="D27" s="14">
        <v>89</v>
      </c>
      <c r="E27" s="14">
        <v>85</v>
      </c>
      <c r="F27" s="14">
        <v>92</v>
      </c>
      <c r="G27" s="15"/>
      <c r="H27" s="14"/>
      <c r="I27" s="14"/>
      <c r="J27" s="14"/>
      <c r="M27" s="11">
        <f>D27+E27+F27+G27+H27</f>
        <v>266</v>
      </c>
      <c r="N27">
        <f>M27*0.17</f>
        <v>45.220000000000006</v>
      </c>
      <c r="O27">
        <f>I27*0.15</f>
        <v>0</v>
      </c>
      <c r="P27">
        <f>ROUND(N27+O27,0)</f>
        <v>45</v>
      </c>
    </row>
    <row r="28" spans="1:16" x14ac:dyDescent="0.25">
      <c r="A28" s="12" t="s">
        <v>220</v>
      </c>
      <c r="B28" s="12">
        <v>26</v>
      </c>
      <c r="C28" s="13" t="s">
        <v>221</v>
      </c>
      <c r="D28" s="14">
        <v>90</v>
      </c>
      <c r="E28" s="14">
        <v>80</v>
      </c>
      <c r="F28" s="14">
        <v>86</v>
      </c>
      <c r="G28" s="15"/>
      <c r="H28" s="14"/>
      <c r="I28" s="14"/>
      <c r="J28" s="14"/>
      <c r="M28" s="11">
        <f>D28+E28+F28+G28+H28</f>
        <v>256</v>
      </c>
      <c r="N28">
        <f>M28*0.17</f>
        <v>43.52</v>
      </c>
      <c r="O28">
        <f>I28*0.15</f>
        <v>0</v>
      </c>
      <c r="P28">
        <f>ROUND(N28+O28,0)</f>
        <v>44</v>
      </c>
    </row>
    <row r="29" spans="1:16" x14ac:dyDescent="0.25">
      <c r="A29" s="12" t="s">
        <v>222</v>
      </c>
      <c r="B29" s="12">
        <v>27</v>
      </c>
      <c r="C29" s="13" t="s">
        <v>223</v>
      </c>
      <c r="D29" s="14">
        <v>63</v>
      </c>
      <c r="E29" s="14">
        <v>74</v>
      </c>
      <c r="F29" s="14">
        <v>85</v>
      </c>
      <c r="G29" s="15"/>
      <c r="H29" s="14"/>
      <c r="I29" s="14"/>
      <c r="J29" s="14"/>
      <c r="M29" s="11">
        <f>D29+E29+F29+G29+H29</f>
        <v>222</v>
      </c>
      <c r="N29">
        <f>M29*0.17</f>
        <v>37.74</v>
      </c>
      <c r="O29">
        <f>I29*0.15</f>
        <v>0</v>
      </c>
      <c r="P29">
        <f>ROUND(N29+O29,0)</f>
        <v>38</v>
      </c>
    </row>
    <row r="30" spans="1:16" x14ac:dyDescent="0.25">
      <c r="A30" s="12" t="s">
        <v>224</v>
      </c>
      <c r="B30" s="12">
        <v>28</v>
      </c>
      <c r="C30" s="13" t="s">
        <v>225</v>
      </c>
      <c r="D30" s="14">
        <v>88</v>
      </c>
      <c r="E30" s="14">
        <v>83</v>
      </c>
      <c r="F30" s="14">
        <v>88</v>
      </c>
      <c r="G30" s="15"/>
      <c r="H30" s="14"/>
      <c r="I30" s="14"/>
      <c r="J30" s="14"/>
      <c r="M30" s="11">
        <f>D30+E30+F30+G30+H30</f>
        <v>259</v>
      </c>
      <c r="N30">
        <f>M30*0.17</f>
        <v>44.03</v>
      </c>
      <c r="O30">
        <f>I30*0.15</f>
        <v>0</v>
      </c>
      <c r="P30">
        <f>ROUND(N30+O30,0)</f>
        <v>44</v>
      </c>
    </row>
    <row r="31" spans="1:16" x14ac:dyDescent="0.25">
      <c r="A31" s="12" t="s">
        <v>226</v>
      </c>
      <c r="B31" s="12">
        <v>29</v>
      </c>
      <c r="C31" s="13" t="s">
        <v>227</v>
      </c>
      <c r="D31" s="14">
        <v>93</v>
      </c>
      <c r="E31" s="14">
        <v>91</v>
      </c>
      <c r="F31" s="14">
        <v>87</v>
      </c>
      <c r="G31" s="15"/>
      <c r="H31" s="14"/>
      <c r="I31" s="14"/>
      <c r="J31" s="14"/>
      <c r="M31" s="11">
        <f>D31+E31+F31+G31+H31</f>
        <v>271</v>
      </c>
      <c r="N31">
        <f>M31*0.17</f>
        <v>46.07</v>
      </c>
      <c r="O31">
        <f>I31*0.15</f>
        <v>0</v>
      </c>
      <c r="P31">
        <f>ROUND(N31+O31,0)</f>
        <v>46</v>
      </c>
    </row>
  </sheetData>
  <sheetProtection algorithmName="SHA-512" hashValue="KVVSbtFbYF7sHI/W6oyHQ47rCwz6k8Esz/4S6uDpsboLFd5jGBBwUJVLkrAhFojXUqNES0YNu/boOeXpVTaRLg==" saltValue="IK453ePv5xeTNzhvYqE2bQ==" spinCount="100000" sheet="1" objects="1" scenarios="1"/>
  <dataValidations count="29">
    <dataValidation type="whole" allowBlank="1" showInputMessage="1" showErrorMessage="1" errorTitle="Valor fuera de rango" error="Ingrese un valor correcto" sqref="G3" xr:uid="{56093793-0EAF-4EF2-BC71-7AF4AA835C4F}">
      <formula1>0</formula1>
      <formula2>100</formula2>
    </dataValidation>
    <dataValidation type="whole" allowBlank="1" showInputMessage="1" showErrorMessage="1" errorTitle="Valor fuera de rango" error="Ingrese un valor correcto" sqref="G4" xr:uid="{7EBEB823-BBF7-49F8-B3FC-5CFFD0E45C18}">
      <formula1>0</formula1>
      <formula2>100</formula2>
    </dataValidation>
    <dataValidation type="whole" allowBlank="1" showInputMessage="1" showErrorMessage="1" errorTitle="Valor fuera de rango" error="Ingrese un valor correcto" sqref="G5" xr:uid="{613691E5-D5B8-43C3-B4E0-4BCC800B1203}">
      <formula1>0</formula1>
      <formula2>100</formula2>
    </dataValidation>
    <dataValidation type="whole" allowBlank="1" showInputMessage="1" showErrorMessage="1" errorTitle="Valor fuera de rango" error="Ingrese un valor correcto" sqref="G6" xr:uid="{A59BA94A-0281-454B-BEE4-B77A3B971D90}">
      <formula1>0</formula1>
      <formula2>100</formula2>
    </dataValidation>
    <dataValidation type="whole" allowBlank="1" showInputMessage="1" showErrorMessage="1" errorTitle="Valor fuera de rango" error="Ingrese un valor correcto" sqref="G7" xr:uid="{B9AAE8C6-C3FD-4B06-A188-B93B75C46CD2}">
      <formula1>0</formula1>
      <formula2>100</formula2>
    </dataValidation>
    <dataValidation type="whole" allowBlank="1" showInputMessage="1" showErrorMessage="1" errorTitle="Valor fuera de rango" error="Ingrese un valor correcto" sqref="G8" xr:uid="{EDAADFEA-B9A2-42E2-946A-9089328B8BEA}">
      <formula1>0</formula1>
      <formula2>100</formula2>
    </dataValidation>
    <dataValidation type="whole" allowBlank="1" showInputMessage="1" showErrorMessage="1" errorTitle="Valor fuera de rango" error="Ingrese un valor correcto" sqref="G9" xr:uid="{FB28FE88-CABF-4F34-8441-E6237226E136}">
      <formula1>0</formula1>
      <formula2>100</formula2>
    </dataValidation>
    <dataValidation type="whole" allowBlank="1" showInputMessage="1" showErrorMessage="1" errorTitle="Valor fuera de rango" error="Ingrese un valor correcto" sqref="G10" xr:uid="{78CC7CFE-6AE0-4031-8625-48C1BBCB9FAB}">
      <formula1>0</formula1>
      <formula2>100</formula2>
    </dataValidation>
    <dataValidation type="whole" allowBlank="1" showInputMessage="1" showErrorMessage="1" errorTitle="Valor fuera de rango" error="Ingrese un valor correcto" sqref="G11" xr:uid="{138299A4-A6F4-4868-BFDA-AB79A078DCB5}">
      <formula1>0</formula1>
      <formula2>100</formula2>
    </dataValidation>
    <dataValidation type="whole" allowBlank="1" showInputMessage="1" showErrorMessage="1" errorTitle="Valor fuera de rango" error="Ingrese un valor correcto" sqref="G12" xr:uid="{BA592B30-DFA1-48B2-BC4F-39D84D5D9806}">
      <formula1>0</formula1>
      <formula2>100</formula2>
    </dataValidation>
    <dataValidation type="whole" allowBlank="1" showInputMessage="1" showErrorMessage="1" errorTitle="Valor fuera de rango" error="Ingrese un valor correcto" sqref="G13" xr:uid="{8837D0CC-1323-42AC-8E44-35CB45A5EC03}">
      <formula1>0</formula1>
      <formula2>100</formula2>
    </dataValidation>
    <dataValidation type="whole" allowBlank="1" showInputMessage="1" showErrorMessage="1" errorTitle="Valor fuera de rango" error="Ingrese un valor correcto" sqref="G14" xr:uid="{7E7C73E7-9CB6-4D62-91E6-8D3A8B1F535C}">
      <formula1>0</formula1>
      <formula2>100</formula2>
    </dataValidation>
    <dataValidation type="whole" allowBlank="1" showInputMessage="1" showErrorMessage="1" errorTitle="Valor fuera de rango" error="Ingrese un valor correcto" sqref="G15" xr:uid="{3A797169-B54F-48BC-99C4-BFF1CFF7CEB2}">
      <formula1>0</formula1>
      <formula2>100</formula2>
    </dataValidation>
    <dataValidation type="whole" allowBlank="1" showInputMessage="1" showErrorMessage="1" errorTitle="Valor fuera de rango" error="Ingrese un valor correcto" sqref="G16" xr:uid="{92CCBFBE-4205-422E-BC0A-C265DF29C34F}">
      <formula1>0</formula1>
      <formula2>100</formula2>
    </dataValidation>
    <dataValidation type="whole" allowBlank="1" showInputMessage="1" showErrorMessage="1" errorTitle="Valor fuera de rango" error="Ingrese un valor correcto" sqref="G17" xr:uid="{9234A9BA-2551-4B07-9B86-F0DB8FD269B9}">
      <formula1>0</formula1>
      <formula2>100</formula2>
    </dataValidation>
    <dataValidation type="whole" allowBlank="1" showInputMessage="1" showErrorMessage="1" errorTitle="Valor fuera de rango" error="Ingrese un valor correcto" sqref="G18" xr:uid="{E17ED989-9856-4A78-94A9-47C364071EA3}">
      <formula1>0</formula1>
      <formula2>100</formula2>
    </dataValidation>
    <dataValidation type="whole" allowBlank="1" showInputMessage="1" showErrorMessage="1" errorTitle="Valor fuera de rango" error="Ingrese un valor correcto" sqref="G19" xr:uid="{FF9C4599-762C-482C-99CC-E8570CFB0BC1}">
      <formula1>0</formula1>
      <formula2>100</formula2>
    </dataValidation>
    <dataValidation type="whole" allowBlank="1" showInputMessage="1" showErrorMessage="1" errorTitle="Valor fuera de rango" error="Ingrese un valor correcto" sqref="G20" xr:uid="{9DF429C9-8EED-46EC-BC8C-6C6E122738AC}">
      <formula1>0</formula1>
      <formula2>100</formula2>
    </dataValidation>
    <dataValidation type="whole" allowBlank="1" showInputMessage="1" showErrorMessage="1" errorTitle="Valor fuera de rango" error="Ingrese un valor correcto" sqref="G21" xr:uid="{0696CCE8-DB7A-4B45-B4FF-2D99B2DA6D10}">
      <formula1>0</formula1>
      <formula2>100</formula2>
    </dataValidation>
    <dataValidation type="whole" allowBlank="1" showInputMessage="1" showErrorMessage="1" errorTitle="Valor fuera de rango" error="Ingrese un valor correcto" sqref="G22" xr:uid="{1E16827F-AE2B-471F-9494-27AC5C7D8A87}">
      <formula1>0</formula1>
      <formula2>100</formula2>
    </dataValidation>
    <dataValidation type="whole" allowBlank="1" showInputMessage="1" showErrorMessage="1" errorTitle="Valor fuera de rango" error="Ingrese un valor correcto" sqref="G23" xr:uid="{DCC59FB0-0198-4E93-A65C-6B8BC0418543}">
      <formula1>0</formula1>
      <formula2>100</formula2>
    </dataValidation>
    <dataValidation type="whole" allowBlank="1" showInputMessage="1" showErrorMessage="1" errorTitle="Valor fuera de rango" error="Ingrese un valor correcto" sqref="G24" xr:uid="{02392346-FE56-45DD-84DE-BAB4A3F96531}">
      <formula1>0</formula1>
      <formula2>100</formula2>
    </dataValidation>
    <dataValidation type="whole" allowBlank="1" showInputMessage="1" showErrorMessage="1" errorTitle="Valor fuera de rango" error="Ingrese un valor correcto" sqref="G25" xr:uid="{086B77D4-A702-428D-AFBE-BB1765CBB628}">
      <formula1>0</formula1>
      <formula2>100</formula2>
    </dataValidation>
    <dataValidation type="whole" allowBlank="1" showInputMessage="1" showErrorMessage="1" errorTitle="Valor fuera de rango" error="Ingrese un valor correcto" sqref="G26" xr:uid="{B52D7CC1-F9F4-4DA4-B856-834D96DF9357}">
      <formula1>0</formula1>
      <formula2>100</formula2>
    </dataValidation>
    <dataValidation type="whole" allowBlank="1" showInputMessage="1" showErrorMessage="1" errorTitle="Valor fuera de rango" error="Ingrese un valor correcto" sqref="G27" xr:uid="{63479F84-0E45-4E75-A68A-8CAE8F5FDBB9}">
      <formula1>0</formula1>
      <formula2>100</formula2>
    </dataValidation>
    <dataValidation type="whole" allowBlank="1" showInputMessage="1" showErrorMessage="1" errorTitle="Valor fuera de rango" error="Ingrese un valor correcto" sqref="G28" xr:uid="{CF99D233-7CBA-478D-B012-CEFD0ED2E589}">
      <formula1>0</formula1>
      <formula2>100</formula2>
    </dataValidation>
    <dataValidation type="whole" allowBlank="1" showInputMessage="1" showErrorMessage="1" errorTitle="Valor fuera de rango" error="Ingrese un valor correcto" sqref="G29" xr:uid="{918B458C-E88E-4790-853A-46589171C9EC}">
      <formula1>0</formula1>
      <formula2>100</formula2>
    </dataValidation>
    <dataValidation type="whole" allowBlank="1" showInputMessage="1" showErrorMessage="1" errorTitle="Valor fuera de rango" error="Ingrese un valor correcto" sqref="G30" xr:uid="{F0EB399D-21CC-4B3A-AE40-D9D3CB19F5F0}">
      <formula1>0</formula1>
      <formula2>100</formula2>
    </dataValidation>
    <dataValidation type="whole" allowBlank="1" showInputMessage="1" showErrorMessage="1" errorTitle="Valor fuera de rango" error="Ingrese un valor correcto" sqref="G31" xr:uid="{AE683F05-6269-4235-9315-9AEE80317BCF}">
      <formula1>0</formula1>
      <formula2>100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1B1FF-D816-41D3-B331-4DE03D6584DF}">
  <dimension ref="A1:P31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5703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167</v>
      </c>
      <c r="C1" s="1" t="s">
        <v>168</v>
      </c>
      <c r="D1" s="5" t="s">
        <v>351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350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170</v>
      </c>
      <c r="B3" s="12">
        <v>1</v>
      </c>
      <c r="C3" s="13" t="s">
        <v>171</v>
      </c>
      <c r="D3" s="14">
        <v>90</v>
      </c>
      <c r="E3" s="14">
        <v>91</v>
      </c>
      <c r="F3" s="14">
        <v>76</v>
      </c>
      <c r="G3" s="15"/>
      <c r="H3" s="14"/>
      <c r="I3" s="14"/>
      <c r="J3" s="14"/>
      <c r="M3" s="11">
        <f>D3+E3+F3+G3+H3</f>
        <v>257</v>
      </c>
      <c r="N3">
        <f>M3*0.17</f>
        <v>43.690000000000005</v>
      </c>
      <c r="O3">
        <f>I3*0.15</f>
        <v>0</v>
      </c>
      <c r="P3">
        <f>ROUND(N3+O3,0)</f>
        <v>44</v>
      </c>
    </row>
    <row r="4" spans="1:16" x14ac:dyDescent="0.25">
      <c r="A4" s="12" t="s">
        <v>172</v>
      </c>
      <c r="B4" s="12">
        <v>2</v>
      </c>
      <c r="C4" s="13" t="s">
        <v>173</v>
      </c>
      <c r="D4" s="14">
        <v>74</v>
      </c>
      <c r="E4" s="14">
        <v>79</v>
      </c>
      <c r="F4" s="14">
        <v>67</v>
      </c>
      <c r="G4" s="15"/>
      <c r="H4" s="14"/>
      <c r="I4" s="14"/>
      <c r="J4" s="14"/>
      <c r="M4" s="11">
        <f>D4+E4+F4+G4+H4</f>
        <v>220</v>
      </c>
      <c r="N4">
        <f>M4*0.17</f>
        <v>37.400000000000006</v>
      </c>
      <c r="O4">
        <f>I4*0.15</f>
        <v>0</v>
      </c>
      <c r="P4">
        <f>ROUND(N4+O4,0)</f>
        <v>37</v>
      </c>
    </row>
    <row r="5" spans="1:16" x14ac:dyDescent="0.25">
      <c r="A5" s="12" t="s">
        <v>174</v>
      </c>
      <c r="B5" s="12">
        <v>3</v>
      </c>
      <c r="C5" s="13" t="s">
        <v>175</v>
      </c>
      <c r="D5" s="14">
        <v>100</v>
      </c>
      <c r="E5" s="14">
        <v>99</v>
      </c>
      <c r="F5" s="14">
        <v>95</v>
      </c>
      <c r="G5" s="15"/>
      <c r="H5" s="14"/>
      <c r="I5" s="14"/>
      <c r="J5" s="14"/>
      <c r="M5" s="11">
        <f>D5+E5+F5+G5+H5</f>
        <v>294</v>
      </c>
      <c r="N5">
        <f>M5*0.17</f>
        <v>49.980000000000004</v>
      </c>
      <c r="O5">
        <f>I5*0.15</f>
        <v>0</v>
      </c>
      <c r="P5">
        <f>ROUND(N5+O5,0)</f>
        <v>50</v>
      </c>
    </row>
    <row r="6" spans="1:16" x14ac:dyDescent="0.25">
      <c r="A6" s="12" t="s">
        <v>176</v>
      </c>
      <c r="B6" s="12">
        <v>4</v>
      </c>
      <c r="C6" s="13" t="s">
        <v>177</v>
      </c>
      <c r="D6" s="14">
        <v>71</v>
      </c>
      <c r="E6" s="14">
        <v>78</v>
      </c>
      <c r="F6" s="14">
        <v>61</v>
      </c>
      <c r="G6" s="15"/>
      <c r="H6" s="14"/>
      <c r="I6" s="14"/>
      <c r="J6" s="14"/>
      <c r="M6" s="11">
        <f>D6+E6+F6+G6+H6</f>
        <v>210</v>
      </c>
      <c r="N6">
        <f>M6*0.17</f>
        <v>35.700000000000003</v>
      </c>
      <c r="O6">
        <f>I6*0.15</f>
        <v>0</v>
      </c>
      <c r="P6">
        <f>ROUND(N6+O6,0)</f>
        <v>36</v>
      </c>
    </row>
    <row r="7" spans="1:16" x14ac:dyDescent="0.25">
      <c r="A7" s="12" t="s">
        <v>178</v>
      </c>
      <c r="B7" s="12">
        <v>5</v>
      </c>
      <c r="C7" s="13" t="s">
        <v>179</v>
      </c>
      <c r="D7" s="14">
        <v>94</v>
      </c>
      <c r="E7" s="14">
        <v>97</v>
      </c>
      <c r="F7" s="14">
        <v>96</v>
      </c>
      <c r="G7" s="15"/>
      <c r="H7" s="14"/>
      <c r="I7" s="14"/>
      <c r="J7" s="14"/>
      <c r="M7" s="11">
        <f>D7+E7+F7+G7+H7</f>
        <v>287</v>
      </c>
      <c r="N7">
        <f>M7*0.17</f>
        <v>48.790000000000006</v>
      </c>
      <c r="O7">
        <f>I7*0.15</f>
        <v>0</v>
      </c>
      <c r="P7">
        <f>ROUND(N7+O7,0)</f>
        <v>49</v>
      </c>
    </row>
    <row r="8" spans="1:16" x14ac:dyDescent="0.25">
      <c r="A8" s="12" t="s">
        <v>180</v>
      </c>
      <c r="B8" s="12">
        <v>6</v>
      </c>
      <c r="C8" s="13" t="s">
        <v>181</v>
      </c>
      <c r="D8" s="14">
        <v>100</v>
      </c>
      <c r="E8" s="14">
        <v>92</v>
      </c>
      <c r="F8" s="14">
        <v>86</v>
      </c>
      <c r="G8" s="15"/>
      <c r="H8" s="14"/>
      <c r="I8" s="14"/>
      <c r="J8" s="14"/>
      <c r="M8" s="11">
        <f>D8+E8+F8+G8+H8</f>
        <v>278</v>
      </c>
      <c r="N8">
        <f>M8*0.17</f>
        <v>47.260000000000005</v>
      </c>
      <c r="O8">
        <f>I8*0.15</f>
        <v>0</v>
      </c>
      <c r="P8">
        <f>ROUND(N8+O8,0)</f>
        <v>47</v>
      </c>
    </row>
    <row r="9" spans="1:16" x14ac:dyDescent="0.25">
      <c r="A9" s="12" t="s">
        <v>182</v>
      </c>
      <c r="B9" s="12">
        <v>7</v>
      </c>
      <c r="C9" s="13" t="s">
        <v>183</v>
      </c>
      <c r="D9" s="14">
        <v>93</v>
      </c>
      <c r="E9" s="14">
        <v>93</v>
      </c>
      <c r="F9" s="14">
        <v>86</v>
      </c>
      <c r="G9" s="15"/>
      <c r="H9" s="14"/>
      <c r="I9" s="14"/>
      <c r="J9" s="14"/>
      <c r="M9" s="11">
        <f>D9+E9+F9+G9+H9</f>
        <v>272</v>
      </c>
      <c r="N9">
        <f>M9*0.17</f>
        <v>46.24</v>
      </c>
      <c r="O9">
        <f>I9*0.15</f>
        <v>0</v>
      </c>
      <c r="P9">
        <f>ROUND(N9+O9,0)</f>
        <v>46</v>
      </c>
    </row>
    <row r="10" spans="1:16" x14ac:dyDescent="0.25">
      <c r="A10" s="12" t="s">
        <v>184</v>
      </c>
      <c r="B10" s="12">
        <v>8</v>
      </c>
      <c r="C10" s="13" t="s">
        <v>185</v>
      </c>
      <c r="D10" s="14">
        <v>93</v>
      </c>
      <c r="E10" s="14">
        <v>94</v>
      </c>
      <c r="F10" s="14">
        <v>94</v>
      </c>
      <c r="G10" s="15"/>
      <c r="H10" s="14"/>
      <c r="I10" s="14"/>
      <c r="J10" s="14"/>
      <c r="M10" s="11">
        <f>D10+E10+F10+G10+H10</f>
        <v>281</v>
      </c>
      <c r="N10">
        <f>M10*0.17</f>
        <v>47.77</v>
      </c>
      <c r="O10">
        <f>I10*0.15</f>
        <v>0</v>
      </c>
      <c r="P10">
        <f>ROUND(N10+O10,0)</f>
        <v>48</v>
      </c>
    </row>
    <row r="11" spans="1:16" x14ac:dyDescent="0.25">
      <c r="A11" s="12" t="s">
        <v>186</v>
      </c>
      <c r="B11" s="12">
        <v>9</v>
      </c>
      <c r="C11" s="13" t="s">
        <v>187</v>
      </c>
      <c r="D11" s="14">
        <v>89</v>
      </c>
      <c r="E11" s="14">
        <v>87</v>
      </c>
      <c r="F11" s="14">
        <v>86</v>
      </c>
      <c r="G11" s="15"/>
      <c r="H11" s="14"/>
      <c r="I11" s="14"/>
      <c r="J11" s="14"/>
      <c r="M11" s="11">
        <f>D11+E11+F11+G11+H11</f>
        <v>262</v>
      </c>
      <c r="N11">
        <f>M11*0.17</f>
        <v>44.540000000000006</v>
      </c>
      <c r="O11">
        <f>I11*0.15</f>
        <v>0</v>
      </c>
      <c r="P11">
        <f>ROUND(N11+O11,0)</f>
        <v>45</v>
      </c>
    </row>
    <row r="12" spans="1:16" x14ac:dyDescent="0.25">
      <c r="A12" s="12" t="s">
        <v>188</v>
      </c>
      <c r="B12" s="12">
        <v>10</v>
      </c>
      <c r="C12" s="13" t="s">
        <v>189</v>
      </c>
      <c r="D12" s="14">
        <v>100</v>
      </c>
      <c r="E12" s="14">
        <v>98</v>
      </c>
      <c r="F12" s="14">
        <v>100</v>
      </c>
      <c r="G12" s="15"/>
      <c r="H12" s="14"/>
      <c r="I12" s="14"/>
      <c r="J12" s="14"/>
      <c r="M12" s="11">
        <f>D12+E12+F12+G12+H12</f>
        <v>298</v>
      </c>
      <c r="N12">
        <f>M12*0.17</f>
        <v>50.660000000000004</v>
      </c>
      <c r="O12">
        <f>I12*0.15</f>
        <v>0</v>
      </c>
      <c r="P12">
        <f>ROUND(N12+O12,0)</f>
        <v>51</v>
      </c>
    </row>
    <row r="13" spans="1:16" x14ac:dyDescent="0.25">
      <c r="A13" s="12" t="s">
        <v>190</v>
      </c>
      <c r="B13" s="12">
        <v>11</v>
      </c>
      <c r="C13" s="13" t="s">
        <v>191</v>
      </c>
      <c r="D13" s="14">
        <v>100</v>
      </c>
      <c r="E13" s="14">
        <v>100</v>
      </c>
      <c r="F13" s="14">
        <v>98</v>
      </c>
      <c r="G13" s="15"/>
      <c r="H13" s="14"/>
      <c r="I13" s="14"/>
      <c r="J13" s="14"/>
      <c r="M13" s="11">
        <f>D13+E13+F13+G13+H13</f>
        <v>298</v>
      </c>
      <c r="N13">
        <f>M13*0.17</f>
        <v>50.660000000000004</v>
      </c>
      <c r="O13">
        <f>I13*0.15</f>
        <v>0</v>
      </c>
      <c r="P13">
        <f>ROUND(N13+O13,0)</f>
        <v>51</v>
      </c>
    </row>
    <row r="14" spans="1:16" x14ac:dyDescent="0.25">
      <c r="A14" s="12" t="s">
        <v>192</v>
      </c>
      <c r="B14" s="12">
        <v>12</v>
      </c>
      <c r="C14" s="13" t="s">
        <v>193</v>
      </c>
      <c r="D14" s="14">
        <v>91</v>
      </c>
      <c r="E14" s="14">
        <v>80</v>
      </c>
      <c r="F14" s="14">
        <v>78</v>
      </c>
      <c r="G14" s="15"/>
      <c r="H14" s="14"/>
      <c r="I14" s="14"/>
      <c r="J14" s="14"/>
      <c r="M14" s="11">
        <f>D14+E14+F14+G14+H14</f>
        <v>249</v>
      </c>
      <c r="N14">
        <f>M14*0.17</f>
        <v>42.330000000000005</v>
      </c>
      <c r="O14">
        <f>I14*0.15</f>
        <v>0</v>
      </c>
      <c r="P14">
        <f>ROUND(N14+O14,0)</f>
        <v>42</v>
      </c>
    </row>
    <row r="15" spans="1:16" x14ac:dyDescent="0.25">
      <c r="A15" s="12" t="s">
        <v>194</v>
      </c>
      <c r="B15" s="12">
        <v>13</v>
      </c>
      <c r="C15" s="13" t="s">
        <v>195</v>
      </c>
      <c r="D15" s="14">
        <v>96</v>
      </c>
      <c r="E15" s="14">
        <v>94</v>
      </c>
      <c r="F15" s="14">
        <v>86</v>
      </c>
      <c r="G15" s="15"/>
      <c r="H15" s="14"/>
      <c r="I15" s="14"/>
      <c r="J15" s="14"/>
      <c r="M15" s="11">
        <f>D15+E15+F15+G15+H15</f>
        <v>276</v>
      </c>
      <c r="N15">
        <f>M15*0.17</f>
        <v>46.92</v>
      </c>
      <c r="O15">
        <f>I15*0.15</f>
        <v>0</v>
      </c>
      <c r="P15">
        <f>ROUND(N15+O15,0)</f>
        <v>47</v>
      </c>
    </row>
    <row r="16" spans="1:16" x14ac:dyDescent="0.25">
      <c r="A16" s="12" t="s">
        <v>196</v>
      </c>
      <c r="B16" s="12">
        <v>14</v>
      </c>
      <c r="C16" s="13" t="s">
        <v>197</v>
      </c>
      <c r="D16" s="14">
        <v>100</v>
      </c>
      <c r="E16" s="14">
        <v>96</v>
      </c>
      <c r="F16" s="14">
        <v>95</v>
      </c>
      <c r="G16" s="15"/>
      <c r="H16" s="14"/>
      <c r="I16" s="14"/>
      <c r="J16" s="14"/>
      <c r="M16" s="11">
        <f>D16+E16+F16+G16+H16</f>
        <v>291</v>
      </c>
      <c r="N16">
        <f>M16*0.17</f>
        <v>49.470000000000006</v>
      </c>
      <c r="O16">
        <f>I16*0.15</f>
        <v>0</v>
      </c>
      <c r="P16">
        <f>ROUND(N16+O16,0)</f>
        <v>49</v>
      </c>
    </row>
    <row r="17" spans="1:16" x14ac:dyDescent="0.25">
      <c r="A17" s="12" t="s">
        <v>198</v>
      </c>
      <c r="B17" s="12">
        <v>15</v>
      </c>
      <c r="C17" s="13" t="s">
        <v>199</v>
      </c>
      <c r="D17" s="14">
        <v>80</v>
      </c>
      <c r="E17" s="14">
        <v>83</v>
      </c>
      <c r="F17" s="14">
        <v>72</v>
      </c>
      <c r="G17" s="15"/>
      <c r="H17" s="14"/>
      <c r="I17" s="14"/>
      <c r="J17" s="14"/>
      <c r="M17" s="11">
        <f>D17+E17+F17+G17+H17</f>
        <v>235</v>
      </c>
      <c r="N17">
        <f>M17*0.17</f>
        <v>39.950000000000003</v>
      </c>
      <c r="O17">
        <f>I17*0.15</f>
        <v>0</v>
      </c>
      <c r="P17">
        <f>ROUND(N17+O17,0)</f>
        <v>40</v>
      </c>
    </row>
    <row r="18" spans="1:16" x14ac:dyDescent="0.25">
      <c r="A18" s="12" t="s">
        <v>200</v>
      </c>
      <c r="B18" s="12">
        <v>16</v>
      </c>
      <c r="C18" s="13" t="s">
        <v>201</v>
      </c>
      <c r="D18" s="14">
        <v>79</v>
      </c>
      <c r="E18" s="14">
        <v>88</v>
      </c>
      <c r="F18" s="14">
        <v>80</v>
      </c>
      <c r="G18" s="15"/>
      <c r="H18" s="14"/>
      <c r="I18" s="14"/>
      <c r="J18" s="14"/>
      <c r="M18" s="11">
        <f>D18+E18+F18+G18+H18</f>
        <v>247</v>
      </c>
      <c r="N18">
        <f>M18*0.17</f>
        <v>41.99</v>
      </c>
      <c r="O18">
        <f>I18*0.15</f>
        <v>0</v>
      </c>
      <c r="P18">
        <f>ROUND(N18+O18,0)</f>
        <v>42</v>
      </c>
    </row>
    <row r="19" spans="1:16" x14ac:dyDescent="0.25">
      <c r="A19" s="12" t="s">
        <v>202</v>
      </c>
      <c r="B19" s="12">
        <v>17</v>
      </c>
      <c r="C19" s="13" t="s">
        <v>203</v>
      </c>
      <c r="D19" s="14">
        <v>98</v>
      </c>
      <c r="E19" s="14">
        <v>100</v>
      </c>
      <c r="F19" s="14">
        <v>93</v>
      </c>
      <c r="G19" s="15"/>
      <c r="H19" s="14"/>
      <c r="I19" s="14"/>
      <c r="J19" s="14"/>
      <c r="M19" s="11">
        <f>D19+E19+F19+G19+H19</f>
        <v>291</v>
      </c>
      <c r="N19">
        <f>M19*0.17</f>
        <v>49.470000000000006</v>
      </c>
      <c r="O19">
        <f>I19*0.15</f>
        <v>0</v>
      </c>
      <c r="P19">
        <f>ROUND(N19+O19,0)</f>
        <v>49</v>
      </c>
    </row>
    <row r="20" spans="1:16" x14ac:dyDescent="0.25">
      <c r="A20" s="12" t="s">
        <v>204</v>
      </c>
      <c r="B20" s="12">
        <v>18</v>
      </c>
      <c r="C20" s="13" t="s">
        <v>205</v>
      </c>
      <c r="D20" s="14">
        <v>100</v>
      </c>
      <c r="E20" s="14">
        <v>97</v>
      </c>
      <c r="F20" s="14">
        <v>96</v>
      </c>
      <c r="G20" s="15"/>
      <c r="H20" s="14"/>
      <c r="I20" s="14"/>
      <c r="J20" s="14"/>
      <c r="M20" s="11">
        <f>D20+E20+F20+G20+H20</f>
        <v>293</v>
      </c>
      <c r="N20">
        <f>M20*0.17</f>
        <v>49.81</v>
      </c>
      <c r="O20">
        <f>I20*0.15</f>
        <v>0</v>
      </c>
      <c r="P20">
        <f>ROUND(N20+O20,0)</f>
        <v>50</v>
      </c>
    </row>
    <row r="21" spans="1:16" x14ac:dyDescent="0.25">
      <c r="A21" s="12" t="s">
        <v>206</v>
      </c>
      <c r="B21" s="12">
        <v>19</v>
      </c>
      <c r="C21" s="13" t="s">
        <v>207</v>
      </c>
      <c r="D21" s="14">
        <v>84</v>
      </c>
      <c r="E21" s="14">
        <v>73</v>
      </c>
      <c r="F21" s="14">
        <v>68</v>
      </c>
      <c r="G21" s="15"/>
      <c r="H21" s="14"/>
      <c r="I21" s="14"/>
      <c r="J21" s="14"/>
      <c r="M21" s="11">
        <f>D21+E21+F21+G21+H21</f>
        <v>225</v>
      </c>
      <c r="N21">
        <f>M21*0.17</f>
        <v>38.25</v>
      </c>
      <c r="O21">
        <f>I21*0.15</f>
        <v>0</v>
      </c>
      <c r="P21">
        <f>ROUND(N21+O21,0)</f>
        <v>38</v>
      </c>
    </row>
    <row r="22" spans="1:16" x14ac:dyDescent="0.25">
      <c r="A22" s="12" t="s">
        <v>208</v>
      </c>
      <c r="B22" s="12">
        <v>20</v>
      </c>
      <c r="C22" s="13" t="s">
        <v>209</v>
      </c>
      <c r="D22" s="14">
        <v>88</v>
      </c>
      <c r="E22" s="14">
        <v>87</v>
      </c>
      <c r="F22" s="14">
        <v>73</v>
      </c>
      <c r="G22" s="15"/>
      <c r="H22" s="14"/>
      <c r="I22" s="14"/>
      <c r="J22" s="14"/>
      <c r="M22" s="11">
        <f>D22+E22+F22+G22+H22</f>
        <v>248</v>
      </c>
      <c r="N22">
        <f>M22*0.17</f>
        <v>42.160000000000004</v>
      </c>
      <c r="O22">
        <f>I22*0.15</f>
        <v>0</v>
      </c>
      <c r="P22">
        <f>ROUND(N22+O22,0)</f>
        <v>42</v>
      </c>
    </row>
    <row r="23" spans="1:16" x14ac:dyDescent="0.25">
      <c r="A23" s="12" t="s">
        <v>210</v>
      </c>
      <c r="B23" s="12">
        <v>21</v>
      </c>
      <c r="C23" s="13" t="s">
        <v>211</v>
      </c>
      <c r="D23" s="14">
        <v>86</v>
      </c>
      <c r="E23" s="14">
        <v>68</v>
      </c>
      <c r="F23" s="14">
        <v>76</v>
      </c>
      <c r="G23" s="15"/>
      <c r="H23" s="14"/>
      <c r="I23" s="14"/>
      <c r="J23" s="14"/>
      <c r="M23" s="11">
        <f>D23+E23+F23+G23+H23</f>
        <v>230</v>
      </c>
      <c r="N23">
        <f>M23*0.17</f>
        <v>39.1</v>
      </c>
      <c r="O23">
        <f>I23*0.15</f>
        <v>0</v>
      </c>
      <c r="P23">
        <f>ROUND(N23+O23,0)</f>
        <v>39</v>
      </c>
    </row>
    <row r="24" spans="1:16" x14ac:dyDescent="0.25">
      <c r="A24" s="12" t="s">
        <v>212</v>
      </c>
      <c r="B24" s="12">
        <v>22</v>
      </c>
      <c r="C24" s="13" t="s">
        <v>213</v>
      </c>
      <c r="D24" s="14">
        <v>98</v>
      </c>
      <c r="E24" s="14">
        <v>94</v>
      </c>
      <c r="F24" s="14">
        <v>94</v>
      </c>
      <c r="G24" s="15"/>
      <c r="H24" s="14"/>
      <c r="I24" s="14"/>
      <c r="J24" s="14"/>
      <c r="M24" s="11">
        <f>D24+E24+F24+G24+H24</f>
        <v>286</v>
      </c>
      <c r="N24">
        <f>M24*0.17</f>
        <v>48.620000000000005</v>
      </c>
      <c r="O24">
        <f>I24*0.15</f>
        <v>0</v>
      </c>
      <c r="P24">
        <f>ROUND(N24+O24,0)</f>
        <v>49</v>
      </c>
    </row>
    <row r="25" spans="1:16" x14ac:dyDescent="0.25">
      <c r="A25" s="12" t="s">
        <v>214</v>
      </c>
      <c r="B25" s="12">
        <v>23</v>
      </c>
      <c r="C25" s="13" t="s">
        <v>215</v>
      </c>
      <c r="D25" s="14">
        <v>82</v>
      </c>
      <c r="E25" s="14">
        <v>91</v>
      </c>
      <c r="F25" s="14">
        <v>72</v>
      </c>
      <c r="G25" s="15"/>
      <c r="H25" s="14"/>
      <c r="I25" s="14"/>
      <c r="J25" s="14"/>
      <c r="M25" s="11">
        <f>D25+E25+F25+G25+H25</f>
        <v>245</v>
      </c>
      <c r="N25">
        <f>M25*0.17</f>
        <v>41.650000000000006</v>
      </c>
      <c r="O25">
        <f>I25*0.15</f>
        <v>0</v>
      </c>
      <c r="P25">
        <f>ROUND(N25+O25,0)</f>
        <v>42</v>
      </c>
    </row>
    <row r="26" spans="1:16" x14ac:dyDescent="0.25">
      <c r="A26" s="12" t="s">
        <v>216</v>
      </c>
      <c r="B26" s="12">
        <v>24</v>
      </c>
      <c r="C26" s="13" t="s">
        <v>217</v>
      </c>
      <c r="D26" s="14">
        <v>85</v>
      </c>
      <c r="E26" s="14">
        <v>74</v>
      </c>
      <c r="F26" s="14">
        <v>85</v>
      </c>
      <c r="G26" s="15"/>
      <c r="H26" s="14"/>
      <c r="I26" s="14"/>
      <c r="J26" s="14"/>
      <c r="M26" s="11">
        <f>D26+E26+F26+G26+H26</f>
        <v>244</v>
      </c>
      <c r="N26">
        <f>M26*0.17</f>
        <v>41.480000000000004</v>
      </c>
      <c r="O26">
        <f>I26*0.15</f>
        <v>0</v>
      </c>
      <c r="P26">
        <f>ROUND(N26+O26,0)</f>
        <v>41</v>
      </c>
    </row>
    <row r="27" spans="1:16" x14ac:dyDescent="0.25">
      <c r="A27" s="12" t="s">
        <v>218</v>
      </c>
      <c r="B27" s="12">
        <v>25</v>
      </c>
      <c r="C27" s="13" t="s">
        <v>219</v>
      </c>
      <c r="D27" s="14">
        <v>97</v>
      </c>
      <c r="E27" s="14">
        <v>89</v>
      </c>
      <c r="F27" s="14">
        <v>81</v>
      </c>
      <c r="G27" s="15"/>
      <c r="H27" s="14"/>
      <c r="I27" s="14"/>
      <c r="J27" s="14"/>
      <c r="M27" s="11">
        <f>D27+E27+F27+G27+H27</f>
        <v>267</v>
      </c>
      <c r="N27">
        <f>M27*0.17</f>
        <v>45.39</v>
      </c>
      <c r="O27">
        <f>I27*0.15</f>
        <v>0</v>
      </c>
      <c r="P27">
        <f>ROUND(N27+O27,0)</f>
        <v>45</v>
      </c>
    </row>
    <row r="28" spans="1:16" x14ac:dyDescent="0.25">
      <c r="A28" s="12" t="s">
        <v>220</v>
      </c>
      <c r="B28" s="12">
        <v>26</v>
      </c>
      <c r="C28" s="13" t="s">
        <v>221</v>
      </c>
      <c r="D28" s="14">
        <v>98</v>
      </c>
      <c r="E28" s="14">
        <v>84</v>
      </c>
      <c r="F28" s="14">
        <v>76</v>
      </c>
      <c r="G28" s="15"/>
      <c r="H28" s="14"/>
      <c r="I28" s="14"/>
      <c r="J28" s="14"/>
      <c r="M28" s="11">
        <f>D28+E28+F28+G28+H28</f>
        <v>258</v>
      </c>
      <c r="N28">
        <f>M28*0.17</f>
        <v>43.860000000000007</v>
      </c>
      <c r="O28">
        <f>I28*0.15</f>
        <v>0</v>
      </c>
      <c r="P28">
        <f>ROUND(N28+O28,0)</f>
        <v>44</v>
      </c>
    </row>
    <row r="29" spans="1:16" x14ac:dyDescent="0.25">
      <c r="A29" s="12" t="s">
        <v>222</v>
      </c>
      <c r="B29" s="12">
        <v>27</v>
      </c>
      <c r="C29" s="13" t="s">
        <v>223</v>
      </c>
      <c r="D29" s="14">
        <v>77</v>
      </c>
      <c r="E29" s="14">
        <v>75</v>
      </c>
      <c r="F29" s="14">
        <v>82</v>
      </c>
      <c r="G29" s="15"/>
      <c r="H29" s="14"/>
      <c r="I29" s="14"/>
      <c r="J29" s="14"/>
      <c r="M29" s="11">
        <f>D29+E29+F29+G29+H29</f>
        <v>234</v>
      </c>
      <c r="N29">
        <f>M29*0.17</f>
        <v>39.78</v>
      </c>
      <c r="O29">
        <f>I29*0.15</f>
        <v>0</v>
      </c>
      <c r="P29">
        <f>ROUND(N29+O29,0)</f>
        <v>40</v>
      </c>
    </row>
    <row r="30" spans="1:16" x14ac:dyDescent="0.25">
      <c r="A30" s="12" t="s">
        <v>224</v>
      </c>
      <c r="B30" s="12">
        <v>28</v>
      </c>
      <c r="C30" s="13" t="s">
        <v>225</v>
      </c>
      <c r="D30" s="14">
        <v>99</v>
      </c>
      <c r="E30" s="14">
        <v>89</v>
      </c>
      <c r="F30" s="14">
        <v>88</v>
      </c>
      <c r="G30" s="15"/>
      <c r="H30" s="14"/>
      <c r="I30" s="14"/>
      <c r="J30" s="14"/>
      <c r="M30" s="11">
        <f>D30+E30+F30+G30+H30</f>
        <v>276</v>
      </c>
      <c r="N30">
        <f>M30*0.17</f>
        <v>46.92</v>
      </c>
      <c r="O30">
        <f>I30*0.15</f>
        <v>0</v>
      </c>
      <c r="P30">
        <f>ROUND(N30+O30,0)</f>
        <v>47</v>
      </c>
    </row>
    <row r="31" spans="1:16" x14ac:dyDescent="0.25">
      <c r="A31" s="12" t="s">
        <v>226</v>
      </c>
      <c r="B31" s="12">
        <v>29</v>
      </c>
      <c r="C31" s="13" t="s">
        <v>227</v>
      </c>
      <c r="D31" s="14">
        <v>94</v>
      </c>
      <c r="E31" s="14">
        <v>96</v>
      </c>
      <c r="F31" s="14">
        <v>88</v>
      </c>
      <c r="G31" s="15"/>
      <c r="H31" s="14"/>
      <c r="I31" s="14"/>
      <c r="J31" s="14"/>
      <c r="M31" s="11">
        <f>D31+E31+F31+G31+H31</f>
        <v>278</v>
      </c>
      <c r="N31">
        <f>M31*0.17</f>
        <v>47.260000000000005</v>
      </c>
      <c r="O31">
        <f>I31*0.15</f>
        <v>0</v>
      </c>
      <c r="P31">
        <f>ROUND(N31+O31,0)</f>
        <v>47</v>
      </c>
    </row>
  </sheetData>
  <sheetProtection algorithmName="SHA-512" hashValue="G5hOOaARmU2VEG6iMvDfZVENKZFQy1ek3j4PiBJ59cQk2MADe3bLR3vXzYMn0SG2d6IYc47mldAwq4L3UwJBLw==" saltValue="DSufmjWjENO48ix0HgCRjQ==" spinCount="100000" sheet="1" objects="1" scenarios="1"/>
  <dataValidations count="29">
    <dataValidation type="whole" allowBlank="1" showInputMessage="1" showErrorMessage="1" errorTitle="Valor fuera de rango" error="Ingrese un valor correcto" sqref="G3" xr:uid="{E6E5F4B6-6F19-4566-B368-7D04465A349B}">
      <formula1>0</formula1>
      <formula2>100</formula2>
    </dataValidation>
    <dataValidation type="whole" allowBlank="1" showInputMessage="1" showErrorMessage="1" errorTitle="Valor fuera de rango" error="Ingrese un valor correcto" sqref="G4" xr:uid="{E9E0C842-4573-483B-B7D1-051CE0F4BA83}">
      <formula1>0</formula1>
      <formula2>100</formula2>
    </dataValidation>
    <dataValidation type="whole" allowBlank="1" showInputMessage="1" showErrorMessage="1" errorTitle="Valor fuera de rango" error="Ingrese un valor correcto" sqref="G5" xr:uid="{A631D44A-4B1A-4203-B248-8EFBEB5A524F}">
      <formula1>0</formula1>
      <formula2>100</formula2>
    </dataValidation>
    <dataValidation type="whole" allowBlank="1" showInputMessage="1" showErrorMessage="1" errorTitle="Valor fuera de rango" error="Ingrese un valor correcto" sqref="G6" xr:uid="{3F61F7A2-1FFF-4CB4-B40A-5F7D5AD7C601}">
      <formula1>0</formula1>
      <formula2>100</formula2>
    </dataValidation>
    <dataValidation type="whole" allowBlank="1" showInputMessage="1" showErrorMessage="1" errorTitle="Valor fuera de rango" error="Ingrese un valor correcto" sqref="G7" xr:uid="{7EC75E64-652C-4D87-A848-EF014E5CE004}">
      <formula1>0</formula1>
      <formula2>100</formula2>
    </dataValidation>
    <dataValidation type="whole" allowBlank="1" showInputMessage="1" showErrorMessage="1" errorTitle="Valor fuera de rango" error="Ingrese un valor correcto" sqref="G8" xr:uid="{08A7FE52-9A65-4472-8077-607AD559E526}">
      <formula1>0</formula1>
      <formula2>100</formula2>
    </dataValidation>
    <dataValidation type="whole" allowBlank="1" showInputMessage="1" showErrorMessage="1" errorTitle="Valor fuera de rango" error="Ingrese un valor correcto" sqref="G9" xr:uid="{3C610218-E38C-4C73-895D-207C0B316BDB}">
      <formula1>0</formula1>
      <formula2>100</formula2>
    </dataValidation>
    <dataValidation type="whole" allowBlank="1" showInputMessage="1" showErrorMessage="1" errorTitle="Valor fuera de rango" error="Ingrese un valor correcto" sqref="G10" xr:uid="{1927268A-ABC0-45F0-9FB5-43AD6050DC21}">
      <formula1>0</formula1>
      <formula2>100</formula2>
    </dataValidation>
    <dataValidation type="whole" allowBlank="1" showInputMessage="1" showErrorMessage="1" errorTitle="Valor fuera de rango" error="Ingrese un valor correcto" sqref="G11" xr:uid="{35EE6DB3-4060-42F1-A791-BF50E985D9FE}">
      <formula1>0</formula1>
      <formula2>100</formula2>
    </dataValidation>
    <dataValidation type="whole" allowBlank="1" showInputMessage="1" showErrorMessage="1" errorTitle="Valor fuera de rango" error="Ingrese un valor correcto" sqref="G12" xr:uid="{7E30E99F-8BBF-4F1C-A242-A854CE3D4213}">
      <formula1>0</formula1>
      <formula2>100</formula2>
    </dataValidation>
    <dataValidation type="whole" allowBlank="1" showInputMessage="1" showErrorMessage="1" errorTitle="Valor fuera de rango" error="Ingrese un valor correcto" sqref="G13" xr:uid="{60885038-BB5B-497B-AB15-004F192C3EC6}">
      <formula1>0</formula1>
      <formula2>100</formula2>
    </dataValidation>
    <dataValidation type="whole" allowBlank="1" showInputMessage="1" showErrorMessage="1" errorTitle="Valor fuera de rango" error="Ingrese un valor correcto" sqref="G14" xr:uid="{B1FC3F9B-06D3-4BF8-B16C-DCC0E0F813C5}">
      <formula1>0</formula1>
      <formula2>100</formula2>
    </dataValidation>
    <dataValidation type="whole" allowBlank="1" showInputMessage="1" showErrorMessage="1" errorTitle="Valor fuera de rango" error="Ingrese un valor correcto" sqref="G15" xr:uid="{6DACE702-A46C-4BE5-9C18-6C0E9187AD81}">
      <formula1>0</formula1>
      <formula2>100</formula2>
    </dataValidation>
    <dataValidation type="whole" allowBlank="1" showInputMessage="1" showErrorMessage="1" errorTitle="Valor fuera de rango" error="Ingrese un valor correcto" sqref="G16" xr:uid="{6D29DC9D-5CF2-4912-BA70-35414569413C}">
      <formula1>0</formula1>
      <formula2>100</formula2>
    </dataValidation>
    <dataValidation type="whole" allowBlank="1" showInputMessage="1" showErrorMessage="1" errorTitle="Valor fuera de rango" error="Ingrese un valor correcto" sqref="G17" xr:uid="{D9CE3122-CCF4-4D4D-91C4-8B85EC955DA0}">
      <formula1>0</formula1>
      <formula2>100</formula2>
    </dataValidation>
    <dataValidation type="whole" allowBlank="1" showInputMessage="1" showErrorMessage="1" errorTitle="Valor fuera de rango" error="Ingrese un valor correcto" sqref="G18" xr:uid="{C226ACD4-280E-4DC2-BE7F-1B0BF31B0A8F}">
      <formula1>0</formula1>
      <formula2>100</formula2>
    </dataValidation>
    <dataValidation type="whole" allowBlank="1" showInputMessage="1" showErrorMessage="1" errorTitle="Valor fuera de rango" error="Ingrese un valor correcto" sqref="G19" xr:uid="{71C73280-62FC-47D0-B816-1604B0CC8159}">
      <formula1>0</formula1>
      <formula2>100</formula2>
    </dataValidation>
    <dataValidation type="whole" allowBlank="1" showInputMessage="1" showErrorMessage="1" errorTitle="Valor fuera de rango" error="Ingrese un valor correcto" sqref="G20" xr:uid="{8EA8DE81-2C93-4AA5-9D4D-81B2D3669525}">
      <formula1>0</formula1>
      <formula2>100</formula2>
    </dataValidation>
    <dataValidation type="whole" allowBlank="1" showInputMessage="1" showErrorMessage="1" errorTitle="Valor fuera de rango" error="Ingrese un valor correcto" sqref="G21" xr:uid="{0DFB3911-6511-458D-AC01-85A665016FA1}">
      <formula1>0</formula1>
      <formula2>100</formula2>
    </dataValidation>
    <dataValidation type="whole" allowBlank="1" showInputMessage="1" showErrorMessage="1" errorTitle="Valor fuera de rango" error="Ingrese un valor correcto" sqref="G22" xr:uid="{CF6ABCA4-429E-4765-AA16-E60B1A3238D9}">
      <formula1>0</formula1>
      <formula2>100</formula2>
    </dataValidation>
    <dataValidation type="whole" allowBlank="1" showInputMessage="1" showErrorMessage="1" errorTitle="Valor fuera de rango" error="Ingrese un valor correcto" sqref="G23" xr:uid="{C6940C90-054B-4D09-823D-BCC98A5B4E68}">
      <formula1>0</formula1>
      <formula2>100</formula2>
    </dataValidation>
    <dataValidation type="whole" allowBlank="1" showInputMessage="1" showErrorMessage="1" errorTitle="Valor fuera de rango" error="Ingrese un valor correcto" sqref="G24" xr:uid="{0DF22B09-5E49-4D1E-A1CE-4EBE222C8DAE}">
      <formula1>0</formula1>
      <formula2>100</formula2>
    </dataValidation>
    <dataValidation type="whole" allowBlank="1" showInputMessage="1" showErrorMessage="1" errorTitle="Valor fuera de rango" error="Ingrese un valor correcto" sqref="G25" xr:uid="{8392DB3C-9CD4-40A6-AA92-7834261C2122}">
      <formula1>0</formula1>
      <formula2>100</formula2>
    </dataValidation>
    <dataValidation type="whole" allowBlank="1" showInputMessage="1" showErrorMessage="1" errorTitle="Valor fuera de rango" error="Ingrese un valor correcto" sqref="G26" xr:uid="{3691EAB8-491F-4468-A09E-06A17B5B5518}">
      <formula1>0</formula1>
      <formula2>100</formula2>
    </dataValidation>
    <dataValidation type="whole" allowBlank="1" showInputMessage="1" showErrorMessage="1" errorTitle="Valor fuera de rango" error="Ingrese un valor correcto" sqref="G27" xr:uid="{C205EBF5-E260-4250-AD52-64CFE931B2D8}">
      <formula1>0</formula1>
      <formula2>100</formula2>
    </dataValidation>
    <dataValidation type="whole" allowBlank="1" showInputMessage="1" showErrorMessage="1" errorTitle="Valor fuera de rango" error="Ingrese un valor correcto" sqref="G28" xr:uid="{821ED6B0-264F-45A5-982F-6DF0350CE89D}">
      <formula1>0</formula1>
      <formula2>100</formula2>
    </dataValidation>
    <dataValidation type="whole" allowBlank="1" showInputMessage="1" showErrorMessage="1" errorTitle="Valor fuera de rango" error="Ingrese un valor correcto" sqref="G29" xr:uid="{E9FDB773-1CFE-4D1C-8838-176B101FA1A1}">
      <formula1>0</formula1>
      <formula2>100</formula2>
    </dataValidation>
    <dataValidation type="whole" allowBlank="1" showInputMessage="1" showErrorMessage="1" errorTitle="Valor fuera de rango" error="Ingrese un valor correcto" sqref="G30" xr:uid="{9B012924-A964-45AB-B8A7-9D8709D58159}">
      <formula1>0</formula1>
      <formula2>100</formula2>
    </dataValidation>
    <dataValidation type="whole" allowBlank="1" showInputMessage="1" showErrorMessage="1" errorTitle="Valor fuera de rango" error="Ingrese un valor correcto" sqref="G31" xr:uid="{40C131ED-9D43-43A6-9E7F-D86D1407980B}">
      <formula1>0</formula1>
      <formula2>100</formula2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DFBD5-1662-4488-B099-AD26E2AD1598}">
  <dimension ref="A1:P30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855468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229</v>
      </c>
      <c r="C1" s="1" t="s">
        <v>230</v>
      </c>
      <c r="D1" s="5" t="s">
        <v>352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350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231</v>
      </c>
      <c r="B3" s="12">
        <v>1</v>
      </c>
      <c r="C3" s="13" t="s">
        <v>232</v>
      </c>
      <c r="D3" s="14">
        <v>78</v>
      </c>
      <c r="E3" s="14">
        <v>79</v>
      </c>
      <c r="F3" s="14">
        <v>80</v>
      </c>
      <c r="G3" s="15"/>
      <c r="H3" s="14"/>
      <c r="I3" s="14"/>
      <c r="J3" s="14"/>
      <c r="M3" s="11">
        <f>D3+E3+F3+G3+H3</f>
        <v>237</v>
      </c>
      <c r="N3">
        <f>M3*0.17</f>
        <v>40.290000000000006</v>
      </c>
      <c r="O3">
        <f>I3*0.15</f>
        <v>0</v>
      </c>
      <c r="P3">
        <f>ROUND(N3+O3,0)</f>
        <v>40</v>
      </c>
    </row>
    <row r="4" spans="1:16" x14ac:dyDescent="0.25">
      <c r="A4" s="12" t="s">
        <v>233</v>
      </c>
      <c r="B4" s="12">
        <v>2</v>
      </c>
      <c r="C4" s="13" t="s">
        <v>234</v>
      </c>
      <c r="D4" s="14">
        <v>93</v>
      </c>
      <c r="E4" s="14">
        <v>74</v>
      </c>
      <c r="F4" s="14">
        <v>84</v>
      </c>
      <c r="G4" s="15"/>
      <c r="H4" s="14"/>
      <c r="I4" s="14"/>
      <c r="J4" s="14"/>
      <c r="M4" s="11">
        <f>D4+E4+F4+G4+H4</f>
        <v>251</v>
      </c>
      <c r="N4">
        <f>M4*0.17</f>
        <v>42.67</v>
      </c>
      <c r="O4">
        <f>I4*0.15</f>
        <v>0</v>
      </c>
      <c r="P4">
        <f>ROUND(N4+O4,0)</f>
        <v>43</v>
      </c>
    </row>
    <row r="5" spans="1:16" x14ac:dyDescent="0.25">
      <c r="A5" s="12" t="s">
        <v>235</v>
      </c>
      <c r="B5" s="12">
        <v>3</v>
      </c>
      <c r="C5" s="13" t="s">
        <v>236</v>
      </c>
      <c r="D5" s="14">
        <v>91</v>
      </c>
      <c r="E5" s="14">
        <v>89</v>
      </c>
      <c r="F5" s="14">
        <v>80</v>
      </c>
      <c r="G5" s="15"/>
      <c r="H5" s="14"/>
      <c r="I5" s="14"/>
      <c r="J5" s="14"/>
      <c r="M5" s="11">
        <f>D5+E5+F5+G5+H5</f>
        <v>260</v>
      </c>
      <c r="N5">
        <f>M5*0.17</f>
        <v>44.2</v>
      </c>
      <c r="O5">
        <f>I5*0.15</f>
        <v>0</v>
      </c>
      <c r="P5">
        <f>ROUND(N5+O5,0)</f>
        <v>44</v>
      </c>
    </row>
    <row r="6" spans="1:16" x14ac:dyDescent="0.25">
      <c r="A6" s="12" t="s">
        <v>237</v>
      </c>
      <c r="B6" s="12">
        <v>4</v>
      </c>
      <c r="C6" s="13" t="s">
        <v>238</v>
      </c>
      <c r="D6" s="14">
        <v>100</v>
      </c>
      <c r="E6" s="14">
        <v>97</v>
      </c>
      <c r="F6" s="14">
        <v>100</v>
      </c>
      <c r="G6" s="15"/>
      <c r="H6" s="14"/>
      <c r="I6" s="14"/>
      <c r="J6" s="14"/>
      <c r="M6" s="11">
        <f>D6+E6+F6+G6+H6</f>
        <v>297</v>
      </c>
      <c r="N6">
        <f>M6*0.17</f>
        <v>50.49</v>
      </c>
      <c r="O6">
        <f>I6*0.15</f>
        <v>0</v>
      </c>
      <c r="P6">
        <f>ROUND(N6+O6,0)</f>
        <v>50</v>
      </c>
    </row>
    <row r="7" spans="1:16" x14ac:dyDescent="0.25">
      <c r="A7" s="12" t="s">
        <v>239</v>
      </c>
      <c r="B7" s="12">
        <v>5</v>
      </c>
      <c r="C7" s="13" t="s">
        <v>240</v>
      </c>
      <c r="D7" s="14">
        <v>86</v>
      </c>
      <c r="E7" s="14">
        <v>96</v>
      </c>
      <c r="F7" s="14">
        <v>99</v>
      </c>
      <c r="G7" s="15"/>
      <c r="H7" s="14"/>
      <c r="I7" s="14"/>
      <c r="J7" s="14"/>
      <c r="M7" s="11">
        <f>D7+E7+F7+G7+H7</f>
        <v>281</v>
      </c>
      <c r="N7">
        <f>M7*0.17</f>
        <v>47.77</v>
      </c>
      <c r="O7">
        <f>I7*0.15</f>
        <v>0</v>
      </c>
      <c r="P7">
        <f>ROUND(N7+O7,0)</f>
        <v>48</v>
      </c>
    </row>
    <row r="8" spans="1:16" x14ac:dyDescent="0.25">
      <c r="A8" s="12" t="s">
        <v>241</v>
      </c>
      <c r="B8" s="12">
        <v>6</v>
      </c>
      <c r="C8" s="13" t="s">
        <v>242</v>
      </c>
      <c r="D8" s="14">
        <v>100</v>
      </c>
      <c r="E8" s="14">
        <v>99</v>
      </c>
      <c r="F8" s="14">
        <v>90</v>
      </c>
      <c r="G8" s="15"/>
      <c r="H8" s="14"/>
      <c r="I8" s="14"/>
      <c r="J8" s="14"/>
      <c r="M8" s="11">
        <f>D8+E8+F8+G8+H8</f>
        <v>289</v>
      </c>
      <c r="N8">
        <f>M8*0.17</f>
        <v>49.13</v>
      </c>
      <c r="O8">
        <f>I8*0.15</f>
        <v>0</v>
      </c>
      <c r="P8">
        <f>ROUND(N8+O8,0)</f>
        <v>49</v>
      </c>
    </row>
    <row r="9" spans="1:16" x14ac:dyDescent="0.25">
      <c r="A9" s="12" t="s">
        <v>243</v>
      </c>
      <c r="B9" s="12">
        <v>7</v>
      </c>
      <c r="C9" s="13" t="s">
        <v>244</v>
      </c>
      <c r="D9" s="14">
        <v>100</v>
      </c>
      <c r="E9" s="14">
        <v>98</v>
      </c>
      <c r="F9" s="14">
        <v>99</v>
      </c>
      <c r="G9" s="15"/>
      <c r="H9" s="14"/>
      <c r="I9" s="14"/>
      <c r="J9" s="14"/>
      <c r="M9" s="11">
        <f>D9+E9+F9+G9+H9</f>
        <v>297</v>
      </c>
      <c r="N9">
        <f>M9*0.17</f>
        <v>50.49</v>
      </c>
      <c r="O9">
        <f>I9*0.15</f>
        <v>0</v>
      </c>
      <c r="P9">
        <f>ROUND(N9+O9,0)</f>
        <v>50</v>
      </c>
    </row>
    <row r="10" spans="1:16" x14ac:dyDescent="0.25">
      <c r="A10" s="12" t="s">
        <v>245</v>
      </c>
      <c r="B10" s="12">
        <v>8</v>
      </c>
      <c r="C10" s="13" t="s">
        <v>246</v>
      </c>
      <c r="D10" s="14">
        <v>90</v>
      </c>
      <c r="E10" s="14">
        <v>85</v>
      </c>
      <c r="F10" s="14">
        <v>90</v>
      </c>
      <c r="G10" s="15"/>
      <c r="H10" s="14"/>
      <c r="I10" s="14"/>
      <c r="J10" s="14"/>
      <c r="M10" s="11">
        <f>D10+E10+F10+G10+H10</f>
        <v>265</v>
      </c>
      <c r="N10">
        <f>M10*0.17</f>
        <v>45.050000000000004</v>
      </c>
      <c r="O10">
        <f>I10*0.15</f>
        <v>0</v>
      </c>
      <c r="P10">
        <f>ROUND(N10+O10,0)</f>
        <v>45</v>
      </c>
    </row>
    <row r="11" spans="1:16" x14ac:dyDescent="0.25">
      <c r="A11" s="12" t="s">
        <v>247</v>
      </c>
      <c r="B11" s="12">
        <v>9</v>
      </c>
      <c r="C11" s="13" t="s">
        <v>248</v>
      </c>
      <c r="D11" s="14">
        <v>100</v>
      </c>
      <c r="E11" s="14">
        <v>92</v>
      </c>
      <c r="F11" s="14">
        <v>93</v>
      </c>
      <c r="G11" s="15"/>
      <c r="H11" s="14"/>
      <c r="I11" s="14"/>
      <c r="J11" s="14"/>
      <c r="M11" s="11">
        <f>D11+E11+F11+G11+H11</f>
        <v>285</v>
      </c>
      <c r="N11">
        <f>M11*0.17</f>
        <v>48.45</v>
      </c>
      <c r="O11">
        <f>I11*0.15</f>
        <v>0</v>
      </c>
      <c r="P11">
        <f>ROUND(N11+O11,0)</f>
        <v>48</v>
      </c>
    </row>
    <row r="12" spans="1:16" x14ac:dyDescent="0.25">
      <c r="A12" s="12" t="s">
        <v>249</v>
      </c>
      <c r="B12" s="12">
        <v>10</v>
      </c>
      <c r="C12" s="13" t="s">
        <v>250</v>
      </c>
      <c r="D12" s="14">
        <v>98</v>
      </c>
      <c r="E12" s="14">
        <v>95</v>
      </c>
      <c r="F12" s="14">
        <v>95</v>
      </c>
      <c r="G12" s="15"/>
      <c r="H12" s="14"/>
      <c r="I12" s="14"/>
      <c r="J12" s="14"/>
      <c r="M12" s="11">
        <f>D12+E12+F12+G12+H12</f>
        <v>288</v>
      </c>
      <c r="N12">
        <f>M12*0.17</f>
        <v>48.96</v>
      </c>
      <c r="O12">
        <f>I12*0.15</f>
        <v>0</v>
      </c>
      <c r="P12">
        <f>ROUND(N12+O12,0)</f>
        <v>49</v>
      </c>
    </row>
    <row r="13" spans="1:16" x14ac:dyDescent="0.25">
      <c r="A13" s="12" t="s">
        <v>251</v>
      </c>
      <c r="B13" s="12">
        <v>11</v>
      </c>
      <c r="C13" s="13" t="s">
        <v>252</v>
      </c>
      <c r="D13" s="14">
        <v>87</v>
      </c>
      <c r="E13" s="14">
        <v>71</v>
      </c>
      <c r="F13" s="14">
        <v>92</v>
      </c>
      <c r="G13" s="15"/>
      <c r="H13" s="14"/>
      <c r="I13" s="14"/>
      <c r="J13" s="14"/>
      <c r="M13" s="11">
        <f>D13+E13+F13+G13+H13</f>
        <v>250</v>
      </c>
      <c r="N13">
        <f>M13*0.17</f>
        <v>42.5</v>
      </c>
      <c r="O13">
        <f>I13*0.15</f>
        <v>0</v>
      </c>
      <c r="P13">
        <f>ROUND(N13+O13,0)</f>
        <v>43</v>
      </c>
    </row>
    <row r="14" spans="1:16" x14ac:dyDescent="0.25">
      <c r="A14" s="12" t="s">
        <v>253</v>
      </c>
      <c r="B14" s="12">
        <v>12</v>
      </c>
      <c r="C14" s="13" t="s">
        <v>254</v>
      </c>
      <c r="D14" s="14">
        <v>100</v>
      </c>
      <c r="E14" s="14">
        <v>97</v>
      </c>
      <c r="F14" s="14">
        <v>91</v>
      </c>
      <c r="G14" s="15"/>
      <c r="H14" s="14"/>
      <c r="I14" s="14"/>
      <c r="J14" s="14"/>
      <c r="M14" s="11">
        <f>D14+E14+F14+G14+H14</f>
        <v>288</v>
      </c>
      <c r="N14">
        <f>M14*0.17</f>
        <v>48.96</v>
      </c>
      <c r="O14">
        <f>I14*0.15</f>
        <v>0</v>
      </c>
      <c r="P14">
        <f>ROUND(N14+O14,0)</f>
        <v>49</v>
      </c>
    </row>
    <row r="15" spans="1:16" x14ac:dyDescent="0.25">
      <c r="A15" s="12" t="s">
        <v>255</v>
      </c>
      <c r="B15" s="12">
        <v>13</v>
      </c>
      <c r="C15" s="13" t="s">
        <v>256</v>
      </c>
      <c r="D15" s="14">
        <v>92</v>
      </c>
      <c r="E15" s="14">
        <v>96</v>
      </c>
      <c r="F15" s="14">
        <v>94</v>
      </c>
      <c r="G15" s="15"/>
      <c r="H15" s="14"/>
      <c r="I15" s="14"/>
      <c r="J15" s="14"/>
      <c r="M15" s="11">
        <f>D15+E15+F15+G15+H15</f>
        <v>282</v>
      </c>
      <c r="N15">
        <f>M15*0.17</f>
        <v>47.940000000000005</v>
      </c>
      <c r="O15">
        <f>I15*0.15</f>
        <v>0</v>
      </c>
      <c r="P15">
        <f>ROUND(N15+O15,0)</f>
        <v>48</v>
      </c>
    </row>
    <row r="16" spans="1:16" x14ac:dyDescent="0.25">
      <c r="A16" s="12" t="s">
        <v>257</v>
      </c>
      <c r="B16" s="12">
        <v>14</v>
      </c>
      <c r="C16" s="13" t="s">
        <v>258</v>
      </c>
      <c r="D16" s="14">
        <v>95</v>
      </c>
      <c r="E16" s="14">
        <v>97</v>
      </c>
      <c r="F16" s="14">
        <v>94</v>
      </c>
      <c r="G16" s="15"/>
      <c r="H16" s="14"/>
      <c r="I16" s="14"/>
      <c r="J16" s="14"/>
      <c r="M16" s="11">
        <f>D16+E16+F16+G16+H16</f>
        <v>286</v>
      </c>
      <c r="N16">
        <f>M16*0.17</f>
        <v>48.620000000000005</v>
      </c>
      <c r="O16">
        <f>I16*0.15</f>
        <v>0</v>
      </c>
      <c r="P16">
        <f>ROUND(N16+O16,0)</f>
        <v>49</v>
      </c>
    </row>
    <row r="17" spans="1:16" x14ac:dyDescent="0.25">
      <c r="A17" s="12" t="s">
        <v>259</v>
      </c>
      <c r="B17" s="12">
        <v>15</v>
      </c>
      <c r="C17" s="13" t="s">
        <v>260</v>
      </c>
      <c r="D17" s="14">
        <v>100</v>
      </c>
      <c r="E17" s="14">
        <v>90</v>
      </c>
      <c r="F17" s="14">
        <v>82</v>
      </c>
      <c r="G17" s="15"/>
      <c r="H17" s="14"/>
      <c r="I17" s="14"/>
      <c r="J17" s="14"/>
      <c r="M17" s="11">
        <f>D17+E17+F17+G17+H17</f>
        <v>272</v>
      </c>
      <c r="N17">
        <f>M17*0.17</f>
        <v>46.24</v>
      </c>
      <c r="O17">
        <f>I17*0.15</f>
        <v>0</v>
      </c>
      <c r="P17">
        <f>ROUND(N17+O17,0)</f>
        <v>46</v>
      </c>
    </row>
    <row r="18" spans="1:16" x14ac:dyDescent="0.25">
      <c r="A18" s="12" t="s">
        <v>261</v>
      </c>
      <c r="B18" s="12">
        <v>16</v>
      </c>
      <c r="C18" s="13" t="s">
        <v>262</v>
      </c>
      <c r="D18" s="14">
        <v>96</v>
      </c>
      <c r="E18" s="14">
        <v>89</v>
      </c>
      <c r="F18" s="14">
        <v>83</v>
      </c>
      <c r="G18" s="15"/>
      <c r="H18" s="14"/>
      <c r="I18" s="14"/>
      <c r="J18" s="14"/>
      <c r="M18" s="11">
        <f>D18+E18+F18+G18+H18</f>
        <v>268</v>
      </c>
      <c r="N18">
        <f>M18*0.17</f>
        <v>45.56</v>
      </c>
      <c r="O18">
        <f>I18*0.15</f>
        <v>0</v>
      </c>
      <c r="P18">
        <f>ROUND(N18+O18,0)</f>
        <v>46</v>
      </c>
    </row>
    <row r="19" spans="1:16" x14ac:dyDescent="0.25">
      <c r="A19" s="12" t="s">
        <v>263</v>
      </c>
      <c r="B19" s="12">
        <v>17</v>
      </c>
      <c r="C19" s="13" t="s">
        <v>264</v>
      </c>
      <c r="D19" s="14">
        <v>94</v>
      </c>
      <c r="E19" s="14">
        <v>90</v>
      </c>
      <c r="F19" s="14">
        <v>89</v>
      </c>
      <c r="G19" s="15"/>
      <c r="H19" s="14"/>
      <c r="I19" s="14"/>
      <c r="J19" s="14"/>
      <c r="M19" s="11">
        <f>D19+E19+F19+G19+H19</f>
        <v>273</v>
      </c>
      <c r="N19">
        <f>M19*0.17</f>
        <v>46.410000000000004</v>
      </c>
      <c r="O19">
        <f>I19*0.15</f>
        <v>0</v>
      </c>
      <c r="P19">
        <f>ROUND(N19+O19,0)</f>
        <v>46</v>
      </c>
    </row>
    <row r="20" spans="1:16" x14ac:dyDescent="0.25">
      <c r="A20" s="12" t="s">
        <v>265</v>
      </c>
      <c r="B20" s="12">
        <v>18</v>
      </c>
      <c r="C20" s="13" t="s">
        <v>266</v>
      </c>
      <c r="D20" s="14">
        <v>97</v>
      </c>
      <c r="E20" s="14">
        <v>97</v>
      </c>
      <c r="F20" s="14">
        <v>94</v>
      </c>
      <c r="G20" s="15"/>
      <c r="H20" s="14"/>
      <c r="I20" s="14"/>
      <c r="J20" s="14"/>
      <c r="M20" s="11">
        <f>D20+E20+F20+G20+H20</f>
        <v>288</v>
      </c>
      <c r="N20">
        <f>M20*0.17</f>
        <v>48.96</v>
      </c>
      <c r="O20">
        <f>I20*0.15</f>
        <v>0</v>
      </c>
      <c r="P20">
        <f>ROUND(N20+O20,0)</f>
        <v>49</v>
      </c>
    </row>
    <row r="21" spans="1:16" x14ac:dyDescent="0.25">
      <c r="A21" s="12" t="s">
        <v>267</v>
      </c>
      <c r="B21" s="12">
        <v>19</v>
      </c>
      <c r="C21" s="13" t="s">
        <v>268</v>
      </c>
      <c r="D21" s="14">
        <v>79</v>
      </c>
      <c r="E21" s="14">
        <v>89</v>
      </c>
      <c r="F21" s="14">
        <v>79</v>
      </c>
      <c r="G21" s="15"/>
      <c r="H21" s="14"/>
      <c r="I21" s="14"/>
      <c r="J21" s="14"/>
      <c r="M21" s="11">
        <f>D21+E21+F21+G21+H21</f>
        <v>247</v>
      </c>
      <c r="N21">
        <f>M21*0.17</f>
        <v>41.99</v>
      </c>
      <c r="O21">
        <f>I21*0.15</f>
        <v>0</v>
      </c>
      <c r="P21">
        <f>ROUND(N21+O21,0)</f>
        <v>42</v>
      </c>
    </row>
    <row r="22" spans="1:16" x14ac:dyDescent="0.25">
      <c r="A22" s="12" t="s">
        <v>269</v>
      </c>
      <c r="B22" s="12">
        <v>20</v>
      </c>
      <c r="C22" s="13" t="s">
        <v>270</v>
      </c>
      <c r="D22" s="14">
        <v>94</v>
      </c>
      <c r="E22" s="14">
        <v>96</v>
      </c>
      <c r="F22" s="14">
        <v>93</v>
      </c>
      <c r="G22" s="15"/>
      <c r="H22" s="14"/>
      <c r="I22" s="14"/>
      <c r="J22" s="14"/>
      <c r="M22" s="11">
        <f>D22+E22+F22+G22+H22</f>
        <v>283</v>
      </c>
      <c r="N22">
        <f>M22*0.17</f>
        <v>48.110000000000007</v>
      </c>
      <c r="O22">
        <f>I22*0.15</f>
        <v>0</v>
      </c>
      <c r="P22">
        <f>ROUND(N22+O22,0)</f>
        <v>48</v>
      </c>
    </row>
    <row r="23" spans="1:16" x14ac:dyDescent="0.25">
      <c r="A23" s="12" t="s">
        <v>271</v>
      </c>
      <c r="B23" s="12">
        <v>21</v>
      </c>
      <c r="C23" s="13" t="s">
        <v>272</v>
      </c>
      <c r="D23" s="14">
        <v>89</v>
      </c>
      <c r="E23" s="14">
        <v>92</v>
      </c>
      <c r="F23" s="14">
        <v>80</v>
      </c>
      <c r="G23" s="15"/>
      <c r="H23" s="14"/>
      <c r="I23" s="14"/>
      <c r="J23" s="14"/>
      <c r="M23" s="11">
        <f>D23+E23+F23+G23+H23</f>
        <v>261</v>
      </c>
      <c r="N23">
        <f>M23*0.17</f>
        <v>44.370000000000005</v>
      </c>
      <c r="O23">
        <f>I23*0.15</f>
        <v>0</v>
      </c>
      <c r="P23">
        <f>ROUND(N23+O23,0)</f>
        <v>44</v>
      </c>
    </row>
    <row r="24" spans="1:16" x14ac:dyDescent="0.25">
      <c r="A24" s="12" t="s">
        <v>273</v>
      </c>
      <c r="B24" s="12">
        <v>22</v>
      </c>
      <c r="C24" s="13" t="s">
        <v>274</v>
      </c>
      <c r="D24" s="14">
        <v>91</v>
      </c>
      <c r="E24" s="14">
        <v>88</v>
      </c>
      <c r="F24" s="14">
        <v>98</v>
      </c>
      <c r="G24" s="15"/>
      <c r="H24" s="14"/>
      <c r="I24" s="14"/>
      <c r="J24" s="14"/>
      <c r="M24" s="11">
        <f>D24+E24+F24+G24+H24</f>
        <v>277</v>
      </c>
      <c r="N24">
        <f>M24*0.17</f>
        <v>47.09</v>
      </c>
      <c r="O24">
        <f>I24*0.15</f>
        <v>0</v>
      </c>
      <c r="P24">
        <f>ROUND(N24+O24,0)</f>
        <v>47</v>
      </c>
    </row>
    <row r="25" spans="1:16" x14ac:dyDescent="0.25">
      <c r="A25" s="12" t="s">
        <v>275</v>
      </c>
      <c r="B25" s="12">
        <v>23</v>
      </c>
      <c r="C25" s="13" t="s">
        <v>276</v>
      </c>
      <c r="D25" s="14">
        <v>97</v>
      </c>
      <c r="E25" s="14">
        <v>81</v>
      </c>
      <c r="F25" s="14">
        <v>92</v>
      </c>
      <c r="G25" s="15"/>
      <c r="H25" s="14"/>
      <c r="I25" s="14"/>
      <c r="J25" s="14"/>
      <c r="M25" s="11">
        <f>D25+E25+F25+G25+H25</f>
        <v>270</v>
      </c>
      <c r="N25">
        <f>M25*0.17</f>
        <v>45.900000000000006</v>
      </c>
      <c r="O25">
        <f>I25*0.15</f>
        <v>0</v>
      </c>
      <c r="P25">
        <f>ROUND(N25+O25,0)</f>
        <v>46</v>
      </c>
    </row>
    <row r="26" spans="1:16" x14ac:dyDescent="0.25">
      <c r="A26" s="12" t="s">
        <v>277</v>
      </c>
      <c r="B26" s="12">
        <v>24</v>
      </c>
      <c r="C26" s="13" t="s">
        <v>278</v>
      </c>
      <c r="D26" s="14">
        <v>93</v>
      </c>
      <c r="E26" s="14">
        <v>87</v>
      </c>
      <c r="F26" s="14">
        <v>76</v>
      </c>
      <c r="G26" s="15"/>
      <c r="H26" s="14"/>
      <c r="I26" s="14"/>
      <c r="J26" s="14"/>
      <c r="M26" s="11">
        <f>D26+E26+F26+G26+H26</f>
        <v>256</v>
      </c>
      <c r="N26">
        <f>M26*0.17</f>
        <v>43.52</v>
      </c>
      <c r="O26">
        <f>I26*0.15</f>
        <v>0</v>
      </c>
      <c r="P26">
        <f>ROUND(N26+O26,0)</f>
        <v>44</v>
      </c>
    </row>
    <row r="27" spans="1:16" x14ac:dyDescent="0.25">
      <c r="A27" s="12" t="s">
        <v>279</v>
      </c>
      <c r="B27" s="12">
        <v>25</v>
      </c>
      <c r="C27" s="13" t="s">
        <v>280</v>
      </c>
      <c r="D27" s="14">
        <v>80</v>
      </c>
      <c r="E27" s="14">
        <v>83</v>
      </c>
      <c r="F27" s="14">
        <v>70</v>
      </c>
      <c r="G27" s="15"/>
      <c r="H27" s="14"/>
      <c r="I27" s="14"/>
      <c r="J27" s="14"/>
      <c r="M27" s="11">
        <f>D27+E27+F27+G27+H27</f>
        <v>233</v>
      </c>
      <c r="N27">
        <f>M27*0.17</f>
        <v>39.61</v>
      </c>
      <c r="O27">
        <f>I27*0.15</f>
        <v>0</v>
      </c>
      <c r="P27">
        <f>ROUND(N27+O27,0)</f>
        <v>40</v>
      </c>
    </row>
    <row r="28" spans="1:16" x14ac:dyDescent="0.25">
      <c r="A28" s="12" t="s">
        <v>281</v>
      </c>
      <c r="B28" s="12">
        <v>26</v>
      </c>
      <c r="C28" s="13" t="s">
        <v>282</v>
      </c>
      <c r="D28" s="14">
        <v>80</v>
      </c>
      <c r="E28" s="14">
        <v>84</v>
      </c>
      <c r="F28" s="14">
        <v>83</v>
      </c>
      <c r="G28" s="15"/>
      <c r="H28" s="14"/>
      <c r="I28" s="14"/>
      <c r="J28" s="14"/>
      <c r="M28" s="11">
        <f>D28+E28+F28+G28+H28</f>
        <v>247</v>
      </c>
      <c r="N28">
        <f>M28*0.17</f>
        <v>41.99</v>
      </c>
      <c r="O28">
        <f>I28*0.15</f>
        <v>0</v>
      </c>
      <c r="P28">
        <f>ROUND(N28+O28,0)</f>
        <v>42</v>
      </c>
    </row>
    <row r="29" spans="1:16" x14ac:dyDescent="0.25">
      <c r="A29" s="12" t="s">
        <v>283</v>
      </c>
      <c r="B29" s="12">
        <v>27</v>
      </c>
      <c r="C29" s="13" t="s">
        <v>284</v>
      </c>
      <c r="D29" s="14">
        <v>70</v>
      </c>
      <c r="E29" s="14">
        <v>61</v>
      </c>
      <c r="F29" s="14">
        <v>60</v>
      </c>
      <c r="G29" s="15"/>
      <c r="H29" s="14"/>
      <c r="I29" s="14"/>
      <c r="J29" s="14"/>
      <c r="M29" s="11">
        <f>D29+E29+F29+G29+H29</f>
        <v>191</v>
      </c>
      <c r="N29">
        <f>M29*0.17</f>
        <v>32.47</v>
      </c>
      <c r="O29">
        <f>I29*0.15</f>
        <v>0</v>
      </c>
      <c r="P29">
        <f>ROUND(N29+O29,0)</f>
        <v>32</v>
      </c>
    </row>
    <row r="30" spans="1:16" x14ac:dyDescent="0.25">
      <c r="A30" s="12" t="s">
        <v>285</v>
      </c>
      <c r="B30" s="12">
        <v>28</v>
      </c>
      <c r="C30" s="13" t="s">
        <v>286</v>
      </c>
      <c r="D30" s="14">
        <v>86</v>
      </c>
      <c r="E30" s="14">
        <v>91</v>
      </c>
      <c r="F30" s="14">
        <v>81</v>
      </c>
      <c r="G30" s="15"/>
      <c r="H30" s="14"/>
      <c r="I30" s="14"/>
      <c r="J30" s="14"/>
      <c r="M30" s="11">
        <f>D30+E30+F30+G30+H30</f>
        <v>258</v>
      </c>
      <c r="N30">
        <f>M30*0.17</f>
        <v>43.860000000000007</v>
      </c>
      <c r="O30">
        <f>I30*0.15</f>
        <v>0</v>
      </c>
      <c r="P30">
        <f>ROUND(N30+O30,0)</f>
        <v>44</v>
      </c>
    </row>
  </sheetData>
  <sheetProtection algorithmName="SHA-512" hashValue="SLk/YPRImzh3J8heTJVmV6yRGKu0y6jrH5ByK8V2q8ciWyyG44WCTNEbVEF/4aeeme56vLvvg6So8Erx1tqXoQ==" saltValue="HmuGY6CZxHo3ckbRc9PSOw==" spinCount="100000" sheet="1" objects="1" scenarios="1"/>
  <dataValidations count="28">
    <dataValidation type="whole" allowBlank="1" showInputMessage="1" showErrorMessage="1" errorTitle="Valor fuera de rango" error="Ingrese un valor correcto" sqref="G3" xr:uid="{5FEF1F94-53D9-4B3C-9E50-7D3D0924BFC8}">
      <formula1>0</formula1>
      <formula2>100</formula2>
    </dataValidation>
    <dataValidation type="whole" allowBlank="1" showInputMessage="1" showErrorMessage="1" errorTitle="Valor fuera de rango" error="Ingrese un valor correcto" sqref="G4" xr:uid="{0F1E44E6-0D77-44F5-AA7E-5E4F860A1885}">
      <formula1>0</formula1>
      <formula2>100</formula2>
    </dataValidation>
    <dataValidation type="whole" allowBlank="1" showInputMessage="1" showErrorMessage="1" errorTitle="Valor fuera de rango" error="Ingrese un valor correcto" sqref="G5" xr:uid="{AD19AE52-16A8-4B54-B9BD-B424642D65C8}">
      <formula1>0</formula1>
      <formula2>100</formula2>
    </dataValidation>
    <dataValidation type="whole" allowBlank="1" showInputMessage="1" showErrorMessage="1" errorTitle="Valor fuera de rango" error="Ingrese un valor correcto" sqref="G6" xr:uid="{700F2ADB-6A41-41B4-A2EA-29B9F1095696}">
      <formula1>0</formula1>
      <formula2>100</formula2>
    </dataValidation>
    <dataValidation type="whole" allowBlank="1" showInputMessage="1" showErrorMessage="1" errorTitle="Valor fuera de rango" error="Ingrese un valor correcto" sqref="G7" xr:uid="{784AB0AB-4983-40C4-AD02-F4DB0EC352BA}">
      <formula1>0</formula1>
      <formula2>100</formula2>
    </dataValidation>
    <dataValidation type="whole" allowBlank="1" showInputMessage="1" showErrorMessage="1" errorTitle="Valor fuera de rango" error="Ingrese un valor correcto" sqref="G8" xr:uid="{B3457FB5-644B-407E-BC8E-84581DA961C2}">
      <formula1>0</formula1>
      <formula2>100</formula2>
    </dataValidation>
    <dataValidation type="whole" allowBlank="1" showInputMessage="1" showErrorMessage="1" errorTitle="Valor fuera de rango" error="Ingrese un valor correcto" sqref="G9" xr:uid="{A8C263A2-7275-4D14-BC40-9B30D47D761A}">
      <formula1>0</formula1>
      <formula2>100</formula2>
    </dataValidation>
    <dataValidation type="whole" allowBlank="1" showInputMessage="1" showErrorMessage="1" errorTitle="Valor fuera de rango" error="Ingrese un valor correcto" sqref="G10" xr:uid="{E2ACAD72-43C1-4B72-B89F-90CAA6B63443}">
      <formula1>0</formula1>
      <formula2>100</formula2>
    </dataValidation>
    <dataValidation type="whole" allowBlank="1" showInputMessage="1" showErrorMessage="1" errorTitle="Valor fuera de rango" error="Ingrese un valor correcto" sqref="G11" xr:uid="{DA57CF9B-E54E-4761-86EC-F9D2620F97C9}">
      <formula1>0</formula1>
      <formula2>100</formula2>
    </dataValidation>
    <dataValidation type="whole" allowBlank="1" showInputMessage="1" showErrorMessage="1" errorTitle="Valor fuera de rango" error="Ingrese un valor correcto" sqref="G12" xr:uid="{5F985BF4-9CA4-4484-B21B-8EA439BD9586}">
      <formula1>0</formula1>
      <formula2>100</formula2>
    </dataValidation>
    <dataValidation type="whole" allowBlank="1" showInputMessage="1" showErrorMessage="1" errorTitle="Valor fuera de rango" error="Ingrese un valor correcto" sqref="G13" xr:uid="{64334C4F-70D5-4DDD-B33D-DE373236032D}">
      <formula1>0</formula1>
      <formula2>100</formula2>
    </dataValidation>
    <dataValidation type="whole" allowBlank="1" showInputMessage="1" showErrorMessage="1" errorTitle="Valor fuera de rango" error="Ingrese un valor correcto" sqref="G14" xr:uid="{891361C6-80EA-42FA-A578-D52886BE0E00}">
      <formula1>0</formula1>
      <formula2>100</formula2>
    </dataValidation>
    <dataValidation type="whole" allowBlank="1" showInputMessage="1" showErrorMessage="1" errorTitle="Valor fuera de rango" error="Ingrese un valor correcto" sqref="G15" xr:uid="{0B1E7A31-BAF6-42BD-A746-D317BFF50049}">
      <formula1>0</formula1>
      <formula2>100</formula2>
    </dataValidation>
    <dataValidation type="whole" allowBlank="1" showInputMessage="1" showErrorMessage="1" errorTitle="Valor fuera de rango" error="Ingrese un valor correcto" sqref="G16" xr:uid="{90A1F0AE-72C9-47A8-876F-5A61A7D1E636}">
      <formula1>0</formula1>
      <formula2>100</formula2>
    </dataValidation>
    <dataValidation type="whole" allowBlank="1" showInputMessage="1" showErrorMessage="1" errorTitle="Valor fuera de rango" error="Ingrese un valor correcto" sqref="G17" xr:uid="{EDF39FF7-7E3E-45A6-9036-F8013430E27A}">
      <formula1>0</formula1>
      <formula2>100</formula2>
    </dataValidation>
    <dataValidation type="whole" allowBlank="1" showInputMessage="1" showErrorMessage="1" errorTitle="Valor fuera de rango" error="Ingrese un valor correcto" sqref="G18" xr:uid="{13E77F6A-A0AB-42CE-96D4-5332E40AE38C}">
      <formula1>0</formula1>
      <formula2>100</formula2>
    </dataValidation>
    <dataValidation type="whole" allowBlank="1" showInputMessage="1" showErrorMessage="1" errorTitle="Valor fuera de rango" error="Ingrese un valor correcto" sqref="G19" xr:uid="{0888DFC0-231D-40ED-8B52-899DECAB9189}">
      <formula1>0</formula1>
      <formula2>100</formula2>
    </dataValidation>
    <dataValidation type="whole" allowBlank="1" showInputMessage="1" showErrorMessage="1" errorTitle="Valor fuera de rango" error="Ingrese un valor correcto" sqref="G20" xr:uid="{76D1D5F2-914E-495A-94A3-50B04E2712DB}">
      <formula1>0</formula1>
      <formula2>100</formula2>
    </dataValidation>
    <dataValidation type="whole" allowBlank="1" showInputMessage="1" showErrorMessage="1" errorTitle="Valor fuera de rango" error="Ingrese un valor correcto" sqref="G21" xr:uid="{F8C73128-1DFD-426D-86CA-D0E774D8320A}">
      <formula1>0</formula1>
      <formula2>100</formula2>
    </dataValidation>
    <dataValidation type="whole" allowBlank="1" showInputMessage="1" showErrorMessage="1" errorTitle="Valor fuera de rango" error="Ingrese un valor correcto" sqref="G22" xr:uid="{04D211D8-C8FF-463D-8833-8AF26FA18E42}">
      <formula1>0</formula1>
      <formula2>100</formula2>
    </dataValidation>
    <dataValidation type="whole" allowBlank="1" showInputMessage="1" showErrorMessage="1" errorTitle="Valor fuera de rango" error="Ingrese un valor correcto" sqref="G23" xr:uid="{D67A013E-662E-45E3-8117-CEB73D66CE63}">
      <formula1>0</formula1>
      <formula2>100</formula2>
    </dataValidation>
    <dataValidation type="whole" allowBlank="1" showInputMessage="1" showErrorMessage="1" errorTitle="Valor fuera de rango" error="Ingrese un valor correcto" sqref="G24" xr:uid="{87E90848-AC74-42AF-BEA8-624F846D5D03}">
      <formula1>0</formula1>
      <formula2>100</formula2>
    </dataValidation>
    <dataValidation type="whole" allowBlank="1" showInputMessage="1" showErrorMessage="1" errorTitle="Valor fuera de rango" error="Ingrese un valor correcto" sqref="G25" xr:uid="{B7B5FB15-D38D-4640-9E4A-032BF152EBFC}">
      <formula1>0</formula1>
      <formula2>100</formula2>
    </dataValidation>
    <dataValidation type="whole" allowBlank="1" showInputMessage="1" showErrorMessage="1" errorTitle="Valor fuera de rango" error="Ingrese un valor correcto" sqref="G26" xr:uid="{A992C801-B404-483E-A80D-B3C6E31216C4}">
      <formula1>0</formula1>
      <formula2>100</formula2>
    </dataValidation>
    <dataValidation type="whole" allowBlank="1" showInputMessage="1" showErrorMessage="1" errorTitle="Valor fuera de rango" error="Ingrese un valor correcto" sqref="G27" xr:uid="{6914AE19-3924-412F-9618-727F44B3F434}">
      <formula1>0</formula1>
      <formula2>100</formula2>
    </dataValidation>
    <dataValidation type="whole" allowBlank="1" showInputMessage="1" showErrorMessage="1" errorTitle="Valor fuera de rango" error="Ingrese un valor correcto" sqref="G28" xr:uid="{2DA91D2B-A640-42A3-8D0D-DB8849A323FD}">
      <formula1>0</formula1>
      <formula2>100</formula2>
    </dataValidation>
    <dataValidation type="whole" allowBlank="1" showInputMessage="1" showErrorMessage="1" errorTitle="Valor fuera de rango" error="Ingrese un valor correcto" sqref="G29" xr:uid="{946600B3-9A5B-47B7-B536-A6F08F53440A}">
      <formula1>0</formula1>
      <formula2>100</formula2>
    </dataValidation>
    <dataValidation type="whole" allowBlank="1" showInputMessage="1" showErrorMessage="1" errorTitle="Valor fuera de rango" error="Ingrese un valor correcto" sqref="G30" xr:uid="{083B9C6E-AAB8-4B33-B208-EFF3A6FA8176}">
      <formula1>0</formula1>
      <formula2>100</formula2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D6540-CD5F-43DA-84DB-91DF7A2DD749}">
  <dimension ref="A1:P29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855468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288</v>
      </c>
      <c r="C1" s="1" t="s">
        <v>289</v>
      </c>
      <c r="D1" s="5" t="s">
        <v>353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350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290</v>
      </c>
      <c r="B3" s="12">
        <v>1</v>
      </c>
      <c r="C3" s="13" t="s">
        <v>291</v>
      </c>
      <c r="D3" s="14">
        <v>93</v>
      </c>
      <c r="E3" s="14">
        <v>83</v>
      </c>
      <c r="F3" s="14">
        <v>78</v>
      </c>
      <c r="G3" s="15"/>
      <c r="H3" s="14"/>
      <c r="I3" s="14"/>
      <c r="J3" s="14"/>
      <c r="M3" s="11">
        <f>D3+E3+F3+G3+H3</f>
        <v>254</v>
      </c>
      <c r="N3">
        <f>M3*0.17</f>
        <v>43.18</v>
      </c>
      <c r="O3">
        <f>I3*0.15</f>
        <v>0</v>
      </c>
      <c r="P3">
        <f>ROUND(N3+O3,0)</f>
        <v>43</v>
      </c>
    </row>
    <row r="4" spans="1:16" x14ac:dyDescent="0.25">
      <c r="A4" s="12" t="s">
        <v>292</v>
      </c>
      <c r="B4" s="12">
        <v>2</v>
      </c>
      <c r="C4" s="13" t="s">
        <v>293</v>
      </c>
      <c r="D4" s="14">
        <v>88</v>
      </c>
      <c r="E4" s="14">
        <v>85</v>
      </c>
      <c r="F4" s="14">
        <v>79</v>
      </c>
      <c r="G4" s="15"/>
      <c r="H4" s="14"/>
      <c r="I4" s="14"/>
      <c r="J4" s="14"/>
      <c r="M4" s="11">
        <f>D4+E4+F4+G4+H4</f>
        <v>252</v>
      </c>
      <c r="N4">
        <f>M4*0.17</f>
        <v>42.84</v>
      </c>
      <c r="O4">
        <f>I4*0.15</f>
        <v>0</v>
      </c>
      <c r="P4">
        <f>ROUND(N4+O4,0)</f>
        <v>43</v>
      </c>
    </row>
    <row r="5" spans="1:16" x14ac:dyDescent="0.25">
      <c r="A5" s="12" t="s">
        <v>294</v>
      </c>
      <c r="B5" s="12">
        <v>3</v>
      </c>
      <c r="C5" s="13" t="s">
        <v>295</v>
      </c>
      <c r="D5" s="14">
        <v>70</v>
      </c>
      <c r="E5" s="14">
        <v>71</v>
      </c>
      <c r="F5" s="14">
        <v>75</v>
      </c>
      <c r="G5" s="15"/>
      <c r="H5" s="14"/>
      <c r="I5" s="14"/>
      <c r="J5" s="14"/>
      <c r="M5" s="11">
        <f>D5+E5+F5+G5+H5</f>
        <v>216</v>
      </c>
      <c r="N5">
        <f>M5*0.17</f>
        <v>36.720000000000006</v>
      </c>
      <c r="O5">
        <f>I5*0.15</f>
        <v>0</v>
      </c>
      <c r="P5">
        <f>ROUND(N5+O5,0)</f>
        <v>37</v>
      </c>
    </row>
    <row r="6" spans="1:16" x14ac:dyDescent="0.25">
      <c r="A6" s="12" t="s">
        <v>296</v>
      </c>
      <c r="B6" s="12">
        <v>4</v>
      </c>
      <c r="C6" s="13" t="s">
        <v>297</v>
      </c>
      <c r="D6" s="14">
        <v>90</v>
      </c>
      <c r="E6" s="14">
        <v>81</v>
      </c>
      <c r="F6" s="14">
        <v>73</v>
      </c>
      <c r="G6" s="15"/>
      <c r="H6" s="14"/>
      <c r="I6" s="14"/>
      <c r="J6" s="14"/>
      <c r="M6" s="11">
        <f>D6+E6+F6+G6+H6</f>
        <v>244</v>
      </c>
      <c r="N6">
        <f>M6*0.17</f>
        <v>41.480000000000004</v>
      </c>
      <c r="O6">
        <f>I6*0.15</f>
        <v>0</v>
      </c>
      <c r="P6">
        <f>ROUND(N6+O6,0)</f>
        <v>41</v>
      </c>
    </row>
    <row r="7" spans="1:16" x14ac:dyDescent="0.25">
      <c r="A7" s="12" t="s">
        <v>298</v>
      </c>
      <c r="B7" s="12">
        <v>5</v>
      </c>
      <c r="C7" s="13" t="s">
        <v>299</v>
      </c>
      <c r="D7" s="14">
        <v>79</v>
      </c>
      <c r="E7" s="14">
        <v>60</v>
      </c>
      <c r="F7" s="14">
        <v>71</v>
      </c>
      <c r="G7" s="15"/>
      <c r="H7" s="14"/>
      <c r="I7" s="14"/>
      <c r="J7" s="14"/>
      <c r="M7" s="11">
        <f>D7+E7+F7+G7+H7</f>
        <v>210</v>
      </c>
      <c r="N7">
        <f>M7*0.17</f>
        <v>35.700000000000003</v>
      </c>
      <c r="O7">
        <f>I7*0.15</f>
        <v>0</v>
      </c>
      <c r="P7">
        <f>ROUND(N7+O7,0)</f>
        <v>36</v>
      </c>
    </row>
    <row r="8" spans="1:16" x14ac:dyDescent="0.25">
      <c r="A8" s="12" t="s">
        <v>300</v>
      </c>
      <c r="B8" s="12">
        <v>6</v>
      </c>
      <c r="C8" s="13" t="s">
        <v>301</v>
      </c>
      <c r="D8" s="14">
        <v>95</v>
      </c>
      <c r="E8" s="14">
        <v>90</v>
      </c>
      <c r="F8" s="14">
        <v>85</v>
      </c>
      <c r="G8" s="15"/>
      <c r="H8" s="14"/>
      <c r="I8" s="14"/>
      <c r="J8" s="14"/>
      <c r="M8" s="11">
        <f>D8+E8+F8+G8+H8</f>
        <v>270</v>
      </c>
      <c r="N8">
        <f>M8*0.17</f>
        <v>45.900000000000006</v>
      </c>
      <c r="O8">
        <f>I8*0.15</f>
        <v>0</v>
      </c>
      <c r="P8">
        <f>ROUND(N8+O8,0)</f>
        <v>46</v>
      </c>
    </row>
    <row r="9" spans="1:16" x14ac:dyDescent="0.25">
      <c r="A9" s="12" t="s">
        <v>302</v>
      </c>
      <c r="B9" s="12">
        <v>7</v>
      </c>
      <c r="C9" s="13" t="s">
        <v>303</v>
      </c>
      <c r="D9" s="14">
        <v>100</v>
      </c>
      <c r="E9" s="14">
        <v>90</v>
      </c>
      <c r="F9" s="14">
        <v>93</v>
      </c>
      <c r="G9" s="15"/>
      <c r="H9" s="14"/>
      <c r="I9" s="14"/>
      <c r="J9" s="14"/>
      <c r="M9" s="11">
        <f>D9+E9+F9+G9+H9</f>
        <v>283</v>
      </c>
      <c r="N9">
        <f>M9*0.17</f>
        <v>48.110000000000007</v>
      </c>
      <c r="O9">
        <f>I9*0.15</f>
        <v>0</v>
      </c>
      <c r="P9">
        <f>ROUND(N9+O9,0)</f>
        <v>48</v>
      </c>
    </row>
    <row r="10" spans="1:16" x14ac:dyDescent="0.25">
      <c r="A10" s="12" t="s">
        <v>304</v>
      </c>
      <c r="B10" s="12">
        <v>8</v>
      </c>
      <c r="C10" s="13" t="s">
        <v>305</v>
      </c>
      <c r="D10" s="14">
        <v>86</v>
      </c>
      <c r="E10" s="14">
        <v>78</v>
      </c>
      <c r="F10" s="14">
        <v>80</v>
      </c>
      <c r="G10" s="15"/>
      <c r="H10" s="14"/>
      <c r="I10" s="14"/>
      <c r="J10" s="14"/>
      <c r="M10" s="11">
        <f>D10+E10+F10+G10+H10</f>
        <v>244</v>
      </c>
      <c r="N10">
        <f>M10*0.17</f>
        <v>41.480000000000004</v>
      </c>
      <c r="O10">
        <f>I10*0.15</f>
        <v>0</v>
      </c>
      <c r="P10">
        <f>ROUND(N10+O10,0)</f>
        <v>41</v>
      </c>
    </row>
    <row r="11" spans="1:16" x14ac:dyDescent="0.25">
      <c r="A11" s="12" t="s">
        <v>306</v>
      </c>
      <c r="B11" s="12">
        <v>9</v>
      </c>
      <c r="C11" s="13" t="s">
        <v>307</v>
      </c>
      <c r="D11" s="14">
        <v>91</v>
      </c>
      <c r="E11" s="14">
        <v>98</v>
      </c>
      <c r="F11" s="14">
        <v>93</v>
      </c>
      <c r="G11" s="15"/>
      <c r="H11" s="14"/>
      <c r="I11" s="14"/>
      <c r="J11" s="14"/>
      <c r="M11" s="11">
        <f>D11+E11+F11+G11+H11</f>
        <v>282</v>
      </c>
      <c r="N11">
        <f>M11*0.17</f>
        <v>47.940000000000005</v>
      </c>
      <c r="O11">
        <f>I11*0.15</f>
        <v>0</v>
      </c>
      <c r="P11">
        <f>ROUND(N11+O11,0)</f>
        <v>48</v>
      </c>
    </row>
    <row r="12" spans="1:16" x14ac:dyDescent="0.25">
      <c r="A12" s="12" t="s">
        <v>308</v>
      </c>
      <c r="B12" s="12">
        <v>10</v>
      </c>
      <c r="C12" s="13" t="s">
        <v>309</v>
      </c>
      <c r="D12" s="14">
        <v>98</v>
      </c>
      <c r="E12" s="14">
        <v>94</v>
      </c>
      <c r="F12" s="14">
        <v>83</v>
      </c>
      <c r="G12" s="15"/>
      <c r="H12" s="14"/>
      <c r="I12" s="14"/>
      <c r="J12" s="14"/>
      <c r="M12" s="11">
        <f>D12+E12+F12+G12+H12</f>
        <v>275</v>
      </c>
      <c r="N12">
        <f>M12*0.17</f>
        <v>46.75</v>
      </c>
      <c r="O12">
        <f>I12*0.15</f>
        <v>0</v>
      </c>
      <c r="P12">
        <f>ROUND(N12+O12,0)</f>
        <v>47</v>
      </c>
    </row>
    <row r="13" spans="1:16" x14ac:dyDescent="0.25">
      <c r="A13" s="12" t="s">
        <v>310</v>
      </c>
      <c r="B13" s="12">
        <v>11</v>
      </c>
      <c r="C13" s="13" t="s">
        <v>311</v>
      </c>
      <c r="D13" s="14">
        <v>61</v>
      </c>
      <c r="E13" s="14">
        <v>62</v>
      </c>
      <c r="F13" s="14">
        <v>61</v>
      </c>
      <c r="G13" s="15"/>
      <c r="H13" s="14"/>
      <c r="I13" s="14"/>
      <c r="J13" s="14"/>
      <c r="M13" s="11">
        <f>D13+E13+F13+G13+H13</f>
        <v>184</v>
      </c>
      <c r="N13">
        <f>M13*0.17</f>
        <v>31.28</v>
      </c>
      <c r="O13">
        <f>I13*0.15</f>
        <v>0</v>
      </c>
      <c r="P13">
        <f>ROUND(N13+O13,0)</f>
        <v>31</v>
      </c>
    </row>
    <row r="14" spans="1:16" x14ac:dyDescent="0.25">
      <c r="A14" s="12" t="s">
        <v>312</v>
      </c>
      <c r="B14" s="12">
        <v>12</v>
      </c>
      <c r="C14" s="13" t="s">
        <v>313</v>
      </c>
      <c r="D14" s="14">
        <v>85</v>
      </c>
      <c r="E14" s="14">
        <v>95</v>
      </c>
      <c r="F14" s="14">
        <v>71</v>
      </c>
      <c r="G14" s="15"/>
      <c r="H14" s="14"/>
      <c r="I14" s="14"/>
      <c r="J14" s="14"/>
      <c r="M14" s="11">
        <f>D14+E14+F14+G14+H14</f>
        <v>251</v>
      </c>
      <c r="N14">
        <f>M14*0.17</f>
        <v>42.67</v>
      </c>
      <c r="O14">
        <f>I14*0.15</f>
        <v>0</v>
      </c>
      <c r="P14">
        <f>ROUND(N14+O14,0)</f>
        <v>43</v>
      </c>
    </row>
    <row r="15" spans="1:16" x14ac:dyDescent="0.25">
      <c r="A15" s="12" t="s">
        <v>314</v>
      </c>
      <c r="B15" s="12">
        <v>13</v>
      </c>
      <c r="C15" s="13" t="s">
        <v>315</v>
      </c>
      <c r="D15" s="14">
        <v>95</v>
      </c>
      <c r="E15" s="14">
        <v>84</v>
      </c>
      <c r="F15" s="14">
        <v>80</v>
      </c>
      <c r="G15" s="15"/>
      <c r="H15" s="14"/>
      <c r="I15" s="14"/>
      <c r="J15" s="14"/>
      <c r="M15" s="11">
        <f>D15+E15+F15+G15+H15</f>
        <v>259</v>
      </c>
      <c r="N15">
        <f>M15*0.17</f>
        <v>44.03</v>
      </c>
      <c r="O15">
        <f>I15*0.15</f>
        <v>0</v>
      </c>
      <c r="P15">
        <f>ROUND(N15+O15,0)</f>
        <v>44</v>
      </c>
    </row>
    <row r="16" spans="1:16" x14ac:dyDescent="0.25">
      <c r="A16" s="12" t="s">
        <v>316</v>
      </c>
      <c r="B16" s="12">
        <v>14</v>
      </c>
      <c r="C16" s="13" t="s">
        <v>317</v>
      </c>
      <c r="D16" s="14">
        <v>97</v>
      </c>
      <c r="E16" s="14">
        <v>91</v>
      </c>
      <c r="F16" s="14">
        <v>87</v>
      </c>
      <c r="G16" s="15"/>
      <c r="H16" s="14"/>
      <c r="I16" s="14"/>
      <c r="J16" s="14"/>
      <c r="M16" s="11">
        <f>D16+E16+F16+G16+H16</f>
        <v>275</v>
      </c>
      <c r="N16">
        <f>M16*0.17</f>
        <v>46.75</v>
      </c>
      <c r="O16">
        <f>I16*0.15</f>
        <v>0</v>
      </c>
      <c r="P16">
        <f>ROUND(N16+O16,0)</f>
        <v>47</v>
      </c>
    </row>
    <row r="17" spans="1:16" x14ac:dyDescent="0.25">
      <c r="A17" s="12" t="s">
        <v>318</v>
      </c>
      <c r="B17" s="12">
        <v>15</v>
      </c>
      <c r="C17" s="13" t="s">
        <v>319</v>
      </c>
      <c r="D17" s="14">
        <v>72</v>
      </c>
      <c r="E17" s="14">
        <v>60</v>
      </c>
      <c r="F17" s="14">
        <v>72</v>
      </c>
      <c r="G17" s="15"/>
      <c r="H17" s="14"/>
      <c r="I17" s="14"/>
      <c r="J17" s="14"/>
      <c r="M17" s="11">
        <f>D17+E17+F17+G17+H17</f>
        <v>204</v>
      </c>
      <c r="N17">
        <f>M17*0.17</f>
        <v>34.68</v>
      </c>
      <c r="O17">
        <f>I17*0.15</f>
        <v>0</v>
      </c>
      <c r="P17">
        <f>ROUND(N17+O17,0)</f>
        <v>35</v>
      </c>
    </row>
    <row r="18" spans="1:16" x14ac:dyDescent="0.25">
      <c r="A18" s="12" t="s">
        <v>320</v>
      </c>
      <c r="B18" s="12">
        <v>16</v>
      </c>
      <c r="C18" s="13" t="s">
        <v>321</v>
      </c>
      <c r="D18" s="14">
        <v>100</v>
      </c>
      <c r="E18" s="14">
        <v>93</v>
      </c>
      <c r="F18" s="14">
        <v>83</v>
      </c>
      <c r="G18" s="15"/>
      <c r="H18" s="14"/>
      <c r="I18" s="14"/>
      <c r="J18" s="14"/>
      <c r="M18" s="11">
        <f>D18+E18+F18+G18+H18</f>
        <v>276</v>
      </c>
      <c r="N18">
        <f>M18*0.17</f>
        <v>46.92</v>
      </c>
      <c r="O18">
        <f>I18*0.15</f>
        <v>0</v>
      </c>
      <c r="P18">
        <f>ROUND(N18+O18,0)</f>
        <v>47</v>
      </c>
    </row>
    <row r="19" spans="1:16" x14ac:dyDescent="0.25">
      <c r="A19" s="12" t="s">
        <v>322</v>
      </c>
      <c r="B19" s="12">
        <v>17</v>
      </c>
      <c r="C19" s="13" t="s">
        <v>323</v>
      </c>
      <c r="D19" s="14">
        <v>95</v>
      </c>
      <c r="E19" s="14">
        <v>97</v>
      </c>
      <c r="F19" s="14">
        <v>95</v>
      </c>
      <c r="G19" s="15"/>
      <c r="H19" s="14"/>
      <c r="I19" s="14"/>
      <c r="J19" s="14"/>
      <c r="M19" s="11">
        <f>D19+E19+F19+G19+H19</f>
        <v>287</v>
      </c>
      <c r="N19">
        <f>M19*0.17</f>
        <v>48.790000000000006</v>
      </c>
      <c r="O19">
        <f>I19*0.15</f>
        <v>0</v>
      </c>
      <c r="P19">
        <f>ROUND(N19+O19,0)</f>
        <v>49</v>
      </c>
    </row>
    <row r="20" spans="1:16" x14ac:dyDescent="0.25">
      <c r="A20" s="12" t="s">
        <v>324</v>
      </c>
      <c r="B20" s="12">
        <v>18</v>
      </c>
      <c r="C20" s="13" t="s">
        <v>325</v>
      </c>
      <c r="D20" s="14">
        <v>100</v>
      </c>
      <c r="E20" s="14">
        <v>100</v>
      </c>
      <c r="F20" s="14">
        <v>95</v>
      </c>
      <c r="G20" s="15"/>
      <c r="H20" s="14"/>
      <c r="I20" s="14"/>
      <c r="J20" s="14"/>
      <c r="M20" s="11">
        <f>D20+E20+F20+G20+H20</f>
        <v>295</v>
      </c>
      <c r="N20">
        <f>M20*0.17</f>
        <v>50.150000000000006</v>
      </c>
      <c r="O20">
        <f>I20*0.15</f>
        <v>0</v>
      </c>
      <c r="P20">
        <f>ROUND(N20+O20,0)</f>
        <v>50</v>
      </c>
    </row>
    <row r="21" spans="1:16" x14ac:dyDescent="0.25">
      <c r="A21" s="12" t="s">
        <v>326</v>
      </c>
      <c r="B21" s="12">
        <v>19</v>
      </c>
      <c r="C21" s="13" t="s">
        <v>327</v>
      </c>
      <c r="D21" s="14">
        <v>90</v>
      </c>
      <c r="E21" s="14">
        <v>90</v>
      </c>
      <c r="F21" s="14">
        <v>78</v>
      </c>
      <c r="G21" s="15"/>
      <c r="H21" s="14"/>
      <c r="I21" s="14"/>
      <c r="J21" s="14"/>
      <c r="M21" s="11">
        <f>D21+E21+F21+G21+H21</f>
        <v>258</v>
      </c>
      <c r="N21">
        <f>M21*0.17</f>
        <v>43.860000000000007</v>
      </c>
      <c r="O21">
        <f>I21*0.15</f>
        <v>0</v>
      </c>
      <c r="P21">
        <f>ROUND(N21+O21,0)</f>
        <v>44</v>
      </c>
    </row>
    <row r="22" spans="1:16" x14ac:dyDescent="0.25">
      <c r="A22" s="12" t="s">
        <v>328</v>
      </c>
      <c r="B22" s="12">
        <v>20</v>
      </c>
      <c r="C22" s="13" t="s">
        <v>329</v>
      </c>
      <c r="D22" s="14">
        <v>97</v>
      </c>
      <c r="E22" s="14">
        <v>95</v>
      </c>
      <c r="F22" s="14">
        <v>90</v>
      </c>
      <c r="G22" s="15"/>
      <c r="H22" s="14"/>
      <c r="I22" s="14"/>
      <c r="J22" s="14"/>
      <c r="M22" s="11">
        <f>D22+E22+F22+G22+H22</f>
        <v>282</v>
      </c>
      <c r="N22">
        <f>M22*0.17</f>
        <v>47.940000000000005</v>
      </c>
      <c r="O22">
        <f>I22*0.15</f>
        <v>0</v>
      </c>
      <c r="P22">
        <f>ROUND(N22+O22,0)</f>
        <v>48</v>
      </c>
    </row>
    <row r="23" spans="1:16" x14ac:dyDescent="0.25">
      <c r="A23" s="12" t="s">
        <v>330</v>
      </c>
      <c r="B23" s="12">
        <v>21</v>
      </c>
      <c r="C23" s="13" t="s">
        <v>331</v>
      </c>
      <c r="D23" s="14">
        <v>86</v>
      </c>
      <c r="E23" s="14">
        <v>94</v>
      </c>
      <c r="F23" s="14">
        <v>95</v>
      </c>
      <c r="G23" s="15"/>
      <c r="H23" s="14"/>
      <c r="I23" s="14"/>
      <c r="J23" s="14"/>
      <c r="M23" s="11">
        <f>D23+E23+F23+G23+H23</f>
        <v>275</v>
      </c>
      <c r="N23">
        <f>M23*0.17</f>
        <v>46.75</v>
      </c>
      <c r="O23">
        <f>I23*0.15</f>
        <v>0</v>
      </c>
      <c r="P23">
        <f>ROUND(N23+O23,0)</f>
        <v>47</v>
      </c>
    </row>
    <row r="24" spans="1:16" x14ac:dyDescent="0.25">
      <c r="A24" s="12" t="s">
        <v>332</v>
      </c>
      <c r="B24" s="12">
        <v>22</v>
      </c>
      <c r="C24" s="13" t="s">
        <v>333</v>
      </c>
      <c r="D24" s="14">
        <v>94</v>
      </c>
      <c r="E24" s="14">
        <v>86</v>
      </c>
      <c r="F24" s="14">
        <v>85</v>
      </c>
      <c r="G24" s="15"/>
      <c r="H24" s="14"/>
      <c r="I24" s="14"/>
      <c r="J24" s="14"/>
      <c r="M24" s="11">
        <f>D24+E24+F24+G24+H24</f>
        <v>265</v>
      </c>
      <c r="N24">
        <f>M24*0.17</f>
        <v>45.050000000000004</v>
      </c>
      <c r="O24">
        <f>I24*0.15</f>
        <v>0</v>
      </c>
      <c r="P24">
        <f>ROUND(N24+O24,0)</f>
        <v>45</v>
      </c>
    </row>
    <row r="25" spans="1:16" x14ac:dyDescent="0.25">
      <c r="A25" s="12" t="s">
        <v>334</v>
      </c>
      <c r="B25" s="12">
        <v>23</v>
      </c>
      <c r="C25" s="13" t="s">
        <v>335</v>
      </c>
      <c r="D25" s="14">
        <v>94</v>
      </c>
      <c r="E25" s="14">
        <v>94</v>
      </c>
      <c r="F25" s="14">
        <v>89</v>
      </c>
      <c r="G25" s="15"/>
      <c r="H25" s="14"/>
      <c r="I25" s="14"/>
      <c r="J25" s="14"/>
      <c r="M25" s="11">
        <f>D25+E25+F25+G25+H25</f>
        <v>277</v>
      </c>
      <c r="N25">
        <f>M25*0.17</f>
        <v>47.09</v>
      </c>
      <c r="O25">
        <f>I25*0.15</f>
        <v>0</v>
      </c>
      <c r="P25">
        <f>ROUND(N25+O25,0)</f>
        <v>47</v>
      </c>
    </row>
    <row r="26" spans="1:16" x14ac:dyDescent="0.25">
      <c r="A26" s="12" t="s">
        <v>336</v>
      </c>
      <c r="B26" s="12">
        <v>24</v>
      </c>
      <c r="C26" s="13" t="s">
        <v>337</v>
      </c>
      <c r="D26" s="14">
        <v>92</v>
      </c>
      <c r="E26" s="14">
        <v>92</v>
      </c>
      <c r="F26" s="14">
        <v>85</v>
      </c>
      <c r="G26" s="15"/>
      <c r="H26" s="14"/>
      <c r="I26" s="14"/>
      <c r="J26" s="14"/>
      <c r="M26" s="11">
        <f>D26+E26+F26+G26+H26</f>
        <v>269</v>
      </c>
      <c r="N26">
        <f>M26*0.17</f>
        <v>45.730000000000004</v>
      </c>
      <c r="O26">
        <f>I26*0.15</f>
        <v>0</v>
      </c>
      <c r="P26">
        <f>ROUND(N26+O26,0)</f>
        <v>46</v>
      </c>
    </row>
    <row r="27" spans="1:16" x14ac:dyDescent="0.25">
      <c r="A27" s="12" t="s">
        <v>338</v>
      </c>
      <c r="B27" s="12">
        <v>25</v>
      </c>
      <c r="C27" s="13" t="s">
        <v>339</v>
      </c>
      <c r="D27" s="14">
        <v>94</v>
      </c>
      <c r="E27" s="14">
        <v>94</v>
      </c>
      <c r="F27" s="14">
        <v>88</v>
      </c>
      <c r="G27" s="15"/>
      <c r="H27" s="14"/>
      <c r="I27" s="14"/>
      <c r="J27" s="14"/>
      <c r="M27" s="11">
        <f>D27+E27+F27+G27+H27</f>
        <v>276</v>
      </c>
      <c r="N27">
        <f>M27*0.17</f>
        <v>46.92</v>
      </c>
      <c r="O27">
        <f>I27*0.15</f>
        <v>0</v>
      </c>
      <c r="P27">
        <f>ROUND(N27+O27,0)</f>
        <v>47</v>
      </c>
    </row>
    <row r="28" spans="1:16" x14ac:dyDescent="0.25">
      <c r="A28" s="12" t="s">
        <v>340</v>
      </c>
      <c r="B28" s="12">
        <v>26</v>
      </c>
      <c r="C28" s="13" t="s">
        <v>341</v>
      </c>
      <c r="D28" s="14">
        <v>91</v>
      </c>
      <c r="E28" s="14">
        <v>85</v>
      </c>
      <c r="F28" s="14">
        <v>92</v>
      </c>
      <c r="G28" s="15"/>
      <c r="H28" s="14"/>
      <c r="I28" s="14"/>
      <c r="J28" s="14"/>
      <c r="M28" s="11">
        <f>D28+E28+F28+G28+H28</f>
        <v>268</v>
      </c>
      <c r="N28">
        <f>M28*0.17</f>
        <v>45.56</v>
      </c>
      <c r="O28">
        <f>I28*0.15</f>
        <v>0</v>
      </c>
      <c r="P28">
        <f>ROUND(N28+O28,0)</f>
        <v>46</v>
      </c>
    </row>
    <row r="29" spans="1:16" x14ac:dyDescent="0.25">
      <c r="A29" s="12" t="s">
        <v>342</v>
      </c>
      <c r="B29" s="12">
        <v>27</v>
      </c>
      <c r="C29" s="13" t="s">
        <v>343</v>
      </c>
      <c r="D29" s="14">
        <v>96</v>
      </c>
      <c r="E29" s="14">
        <v>81</v>
      </c>
      <c r="F29" s="14">
        <v>75</v>
      </c>
      <c r="G29" s="15"/>
      <c r="H29" s="14"/>
      <c r="I29" s="14"/>
      <c r="J29" s="14"/>
      <c r="M29" s="11">
        <f>D29+E29+F29+G29+H29</f>
        <v>252</v>
      </c>
      <c r="N29">
        <f>M29*0.17</f>
        <v>42.84</v>
      </c>
      <c r="O29">
        <f>I29*0.15</f>
        <v>0</v>
      </c>
      <c r="P29">
        <f>ROUND(N29+O29,0)</f>
        <v>43</v>
      </c>
    </row>
  </sheetData>
  <sheetProtection algorithmName="SHA-512" hashValue="WHcGPg3dAasWS5XcpY3NwTA2IBvrhr/XgiSV6a9JehaV3xg4w2vY3a/fl3Yc0p03DSpalFKqckxPIUJNlC5T5Q==" saltValue="XSl2c74H2RdHVez9BapTTA==" spinCount="100000" sheet="1" objects="1" scenarios="1"/>
  <dataValidations count="27">
    <dataValidation type="whole" allowBlank="1" showInputMessage="1" showErrorMessage="1" errorTitle="Valor fuera de rango" error="Ingrese un valor correcto" sqref="G3" xr:uid="{917BAA4F-5538-48AC-8EC1-3072655AAEF2}">
      <formula1>0</formula1>
      <formula2>100</formula2>
    </dataValidation>
    <dataValidation type="whole" allowBlank="1" showInputMessage="1" showErrorMessage="1" errorTitle="Valor fuera de rango" error="Ingrese un valor correcto" sqref="G4" xr:uid="{3F0BF893-C59A-4273-A882-B1AB2AA3763E}">
      <formula1>0</formula1>
      <formula2>100</formula2>
    </dataValidation>
    <dataValidation type="whole" allowBlank="1" showInputMessage="1" showErrorMessage="1" errorTitle="Valor fuera de rango" error="Ingrese un valor correcto" sqref="G5" xr:uid="{316648BD-27D4-405F-B7C8-F627AEACA3D2}">
      <formula1>0</formula1>
      <formula2>100</formula2>
    </dataValidation>
    <dataValidation type="whole" allowBlank="1" showInputMessage="1" showErrorMessage="1" errorTitle="Valor fuera de rango" error="Ingrese un valor correcto" sqref="G6" xr:uid="{6EA3BCA6-9975-4855-B18D-A3557F57F829}">
      <formula1>0</formula1>
      <formula2>100</formula2>
    </dataValidation>
    <dataValidation type="whole" allowBlank="1" showInputMessage="1" showErrorMessage="1" errorTitle="Valor fuera de rango" error="Ingrese un valor correcto" sqref="G7" xr:uid="{CB782B1B-067D-4CAC-A1C7-86FF1603127A}">
      <formula1>0</formula1>
      <formula2>100</formula2>
    </dataValidation>
    <dataValidation type="whole" allowBlank="1" showInputMessage="1" showErrorMessage="1" errorTitle="Valor fuera de rango" error="Ingrese un valor correcto" sqref="G8" xr:uid="{E324A966-84D9-4075-864E-6F089F9AC5CD}">
      <formula1>0</formula1>
      <formula2>100</formula2>
    </dataValidation>
    <dataValidation type="whole" allowBlank="1" showInputMessage="1" showErrorMessage="1" errorTitle="Valor fuera de rango" error="Ingrese un valor correcto" sqref="G9" xr:uid="{F7037E35-C00F-4236-BACB-391871EA145F}">
      <formula1>0</formula1>
      <formula2>100</formula2>
    </dataValidation>
    <dataValidation type="whole" allowBlank="1" showInputMessage="1" showErrorMessage="1" errorTitle="Valor fuera de rango" error="Ingrese un valor correcto" sqref="G10" xr:uid="{50C1F2D4-7E6C-4D32-AC24-76F136BC3817}">
      <formula1>0</formula1>
      <formula2>100</formula2>
    </dataValidation>
    <dataValidation type="whole" allowBlank="1" showInputMessage="1" showErrorMessage="1" errorTitle="Valor fuera de rango" error="Ingrese un valor correcto" sqref="G11" xr:uid="{4B1B3736-A06F-4F47-913E-51151FC899F9}">
      <formula1>0</formula1>
      <formula2>100</formula2>
    </dataValidation>
    <dataValidation type="whole" allowBlank="1" showInputMessage="1" showErrorMessage="1" errorTitle="Valor fuera de rango" error="Ingrese un valor correcto" sqref="G12" xr:uid="{1980C884-B9E9-4F46-91DA-7CDCD87E5939}">
      <formula1>0</formula1>
      <formula2>100</formula2>
    </dataValidation>
    <dataValidation type="whole" allowBlank="1" showInputMessage="1" showErrorMessage="1" errorTitle="Valor fuera de rango" error="Ingrese un valor correcto" sqref="G13" xr:uid="{04DDE9D3-BEEC-49F8-9564-D7FA1F678090}">
      <formula1>0</formula1>
      <formula2>100</formula2>
    </dataValidation>
    <dataValidation type="whole" allowBlank="1" showInputMessage="1" showErrorMessage="1" errorTitle="Valor fuera de rango" error="Ingrese un valor correcto" sqref="G14" xr:uid="{E4B3D56B-6F75-4F36-8CCA-1CCA497C862F}">
      <formula1>0</formula1>
      <formula2>100</formula2>
    </dataValidation>
    <dataValidation type="whole" allowBlank="1" showInputMessage="1" showErrorMessage="1" errorTitle="Valor fuera de rango" error="Ingrese un valor correcto" sqref="G15" xr:uid="{76A951C9-3FF0-4005-AD52-CD288C6022F0}">
      <formula1>0</formula1>
      <formula2>100</formula2>
    </dataValidation>
    <dataValidation type="whole" allowBlank="1" showInputMessage="1" showErrorMessage="1" errorTitle="Valor fuera de rango" error="Ingrese un valor correcto" sqref="G16" xr:uid="{B3B92A94-3940-4944-A980-020BFA923861}">
      <formula1>0</formula1>
      <formula2>100</formula2>
    </dataValidation>
    <dataValidation type="whole" allowBlank="1" showInputMessage="1" showErrorMessage="1" errorTitle="Valor fuera de rango" error="Ingrese un valor correcto" sqref="G17" xr:uid="{84E624A7-6C4C-4A3E-8360-B482BEBB7BE7}">
      <formula1>0</formula1>
      <formula2>100</formula2>
    </dataValidation>
    <dataValidation type="whole" allowBlank="1" showInputMessage="1" showErrorMessage="1" errorTitle="Valor fuera de rango" error="Ingrese un valor correcto" sqref="G18" xr:uid="{3A915057-087D-4967-9B3D-F6197908587C}">
      <formula1>0</formula1>
      <formula2>100</formula2>
    </dataValidation>
    <dataValidation type="whole" allowBlank="1" showInputMessage="1" showErrorMessage="1" errorTitle="Valor fuera de rango" error="Ingrese un valor correcto" sqref="G19" xr:uid="{844E90D0-D045-490B-B6CF-40F0518FE2B5}">
      <formula1>0</formula1>
      <formula2>100</formula2>
    </dataValidation>
    <dataValidation type="whole" allowBlank="1" showInputMessage="1" showErrorMessage="1" errorTitle="Valor fuera de rango" error="Ingrese un valor correcto" sqref="G20" xr:uid="{09303E4A-94E2-4E8F-9605-4BB3A584AAD5}">
      <formula1>0</formula1>
      <formula2>100</formula2>
    </dataValidation>
    <dataValidation type="whole" allowBlank="1" showInputMessage="1" showErrorMessage="1" errorTitle="Valor fuera de rango" error="Ingrese un valor correcto" sqref="G21" xr:uid="{5B0DC07C-DAE0-4A48-884D-C75DE4B98A6A}">
      <formula1>0</formula1>
      <formula2>100</formula2>
    </dataValidation>
    <dataValidation type="whole" allowBlank="1" showInputMessage="1" showErrorMessage="1" errorTitle="Valor fuera de rango" error="Ingrese un valor correcto" sqref="G22" xr:uid="{043723B2-2F84-49B5-B7E9-77788FF71362}">
      <formula1>0</formula1>
      <formula2>100</formula2>
    </dataValidation>
    <dataValidation type="whole" allowBlank="1" showInputMessage="1" showErrorMessage="1" errorTitle="Valor fuera de rango" error="Ingrese un valor correcto" sqref="G23" xr:uid="{0C48C107-E2CE-4DFC-844B-3B6CCD9B60EE}">
      <formula1>0</formula1>
      <formula2>100</formula2>
    </dataValidation>
    <dataValidation type="whole" allowBlank="1" showInputMessage="1" showErrorMessage="1" errorTitle="Valor fuera de rango" error="Ingrese un valor correcto" sqref="G24" xr:uid="{FF14E82C-A255-4FF9-B27E-4B21D273FAFE}">
      <formula1>0</formula1>
      <formula2>100</formula2>
    </dataValidation>
    <dataValidation type="whole" allowBlank="1" showInputMessage="1" showErrorMessage="1" errorTitle="Valor fuera de rango" error="Ingrese un valor correcto" sqref="G25" xr:uid="{09DC5F78-1517-4A44-B74D-E2301BA0B26B}">
      <formula1>0</formula1>
      <formula2>100</formula2>
    </dataValidation>
    <dataValidation type="whole" allowBlank="1" showInputMessage="1" showErrorMessage="1" errorTitle="Valor fuera de rango" error="Ingrese un valor correcto" sqref="G26" xr:uid="{618BF4F2-DA8A-4038-9CF4-B60685F7A87A}">
      <formula1>0</formula1>
      <formula2>100</formula2>
    </dataValidation>
    <dataValidation type="whole" allowBlank="1" showInputMessage="1" showErrorMessage="1" errorTitle="Valor fuera de rango" error="Ingrese un valor correcto" sqref="G27" xr:uid="{9BD0BF7E-3B21-45AA-877B-9FEE8DF69DE0}">
      <formula1>0</formula1>
      <formula2>100</formula2>
    </dataValidation>
    <dataValidation type="whole" allowBlank="1" showInputMessage="1" showErrorMessage="1" errorTitle="Valor fuera de rango" error="Ingrese un valor correcto" sqref="G28" xr:uid="{2C466D10-C026-401A-8306-C4A8021702D7}">
      <formula1>0</formula1>
      <formula2>100</formula2>
    </dataValidation>
    <dataValidation type="whole" allowBlank="1" showInputMessage="1" showErrorMessage="1" errorTitle="Valor fuera de rango" error="Ingrese un valor correcto" sqref="G29" xr:uid="{983A6F59-465D-4844-9C39-44D51C9F4720}">
      <formula1>0</formula1>
      <formula2>100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E911A-DC55-45F6-92B6-7CBCC771ECD6}">
  <dimension ref="A1:P27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1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63</v>
      </c>
      <c r="C1" s="1" t="s">
        <v>64</v>
      </c>
      <c r="D1" s="5" t="s">
        <v>116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65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66</v>
      </c>
      <c r="B3" s="12">
        <v>1</v>
      </c>
      <c r="C3" s="13" t="s">
        <v>67</v>
      </c>
      <c r="D3" s="14">
        <v>64</v>
      </c>
      <c r="E3" s="14">
        <v>60</v>
      </c>
      <c r="F3" s="14">
        <v>67</v>
      </c>
      <c r="G3" s="15"/>
      <c r="H3" s="14"/>
      <c r="I3" s="14"/>
      <c r="J3" s="14"/>
      <c r="M3" s="11">
        <f>D3+E3+F3+G3+H3</f>
        <v>191</v>
      </c>
      <c r="N3">
        <f>M3*0.17</f>
        <v>32.47</v>
      </c>
      <c r="O3">
        <f>I3*0.15</f>
        <v>0</v>
      </c>
      <c r="P3">
        <f>ROUND(N3+O3,0)</f>
        <v>32</v>
      </c>
    </row>
    <row r="4" spans="1:16" x14ac:dyDescent="0.25">
      <c r="A4" s="12" t="s">
        <v>68</v>
      </c>
      <c r="B4" s="12">
        <v>2</v>
      </c>
      <c r="C4" s="13" t="s">
        <v>69</v>
      </c>
      <c r="D4" s="14">
        <v>94</v>
      </c>
      <c r="E4" s="14">
        <v>81</v>
      </c>
      <c r="F4" s="14">
        <v>94</v>
      </c>
      <c r="G4" s="15"/>
      <c r="H4" s="14"/>
      <c r="I4" s="14"/>
      <c r="J4" s="14"/>
      <c r="M4" s="11">
        <f>D4+E4+F4+G4+H4</f>
        <v>269</v>
      </c>
      <c r="N4">
        <f>M4*0.17</f>
        <v>45.730000000000004</v>
      </c>
      <c r="O4">
        <f>I4*0.15</f>
        <v>0</v>
      </c>
      <c r="P4">
        <f>ROUND(N4+O4,0)</f>
        <v>46</v>
      </c>
    </row>
    <row r="5" spans="1:16" x14ac:dyDescent="0.25">
      <c r="A5" s="12" t="s">
        <v>70</v>
      </c>
      <c r="B5" s="12">
        <v>3</v>
      </c>
      <c r="C5" s="13" t="s">
        <v>71</v>
      </c>
      <c r="D5" s="14">
        <v>91</v>
      </c>
      <c r="E5" s="14">
        <v>83</v>
      </c>
      <c r="F5" s="14">
        <v>75</v>
      </c>
      <c r="G5" s="15"/>
      <c r="H5" s="14"/>
      <c r="I5" s="14"/>
      <c r="J5" s="14"/>
      <c r="M5" s="11">
        <f>D5+E5+F5+G5+H5</f>
        <v>249</v>
      </c>
      <c r="N5">
        <f>M5*0.17</f>
        <v>42.330000000000005</v>
      </c>
      <c r="O5">
        <f>I5*0.15</f>
        <v>0</v>
      </c>
      <c r="P5">
        <f>ROUND(N5+O5,0)</f>
        <v>42</v>
      </c>
    </row>
    <row r="6" spans="1:16" x14ac:dyDescent="0.25">
      <c r="A6" s="12" t="s">
        <v>72</v>
      </c>
      <c r="B6" s="12">
        <v>4</v>
      </c>
      <c r="C6" s="13" t="s">
        <v>73</v>
      </c>
      <c r="D6" s="14">
        <v>86</v>
      </c>
      <c r="E6" s="14">
        <v>97</v>
      </c>
      <c r="F6" s="14">
        <v>90</v>
      </c>
      <c r="G6" s="15"/>
      <c r="H6" s="14"/>
      <c r="I6" s="14"/>
      <c r="J6" s="14"/>
      <c r="M6" s="11">
        <f>D6+E6+F6+G6+H6</f>
        <v>273</v>
      </c>
      <c r="N6">
        <f>M6*0.17</f>
        <v>46.410000000000004</v>
      </c>
      <c r="O6">
        <f>I6*0.15</f>
        <v>0</v>
      </c>
      <c r="P6">
        <f>ROUND(N6+O6,0)</f>
        <v>46</v>
      </c>
    </row>
    <row r="7" spans="1:16" x14ac:dyDescent="0.25">
      <c r="A7" s="12" t="s">
        <v>74</v>
      </c>
      <c r="B7" s="12">
        <v>5</v>
      </c>
      <c r="C7" s="13" t="s">
        <v>75</v>
      </c>
      <c r="D7" s="14">
        <v>88</v>
      </c>
      <c r="E7" s="14">
        <v>93</v>
      </c>
      <c r="F7" s="14">
        <v>98</v>
      </c>
      <c r="G7" s="15"/>
      <c r="H7" s="14"/>
      <c r="I7" s="14"/>
      <c r="J7" s="14"/>
      <c r="M7" s="11">
        <f>D7+E7+F7+G7+H7</f>
        <v>279</v>
      </c>
      <c r="N7">
        <f>M7*0.17</f>
        <v>47.430000000000007</v>
      </c>
      <c r="O7">
        <f>I7*0.15</f>
        <v>0</v>
      </c>
      <c r="P7">
        <f>ROUND(N7+O7,0)</f>
        <v>47</v>
      </c>
    </row>
    <row r="8" spans="1:16" x14ac:dyDescent="0.25">
      <c r="A8" s="12" t="s">
        <v>76</v>
      </c>
      <c r="B8" s="12">
        <v>6</v>
      </c>
      <c r="C8" s="13" t="s">
        <v>77</v>
      </c>
      <c r="D8" s="14">
        <v>92</v>
      </c>
      <c r="E8" s="14">
        <v>84</v>
      </c>
      <c r="F8" s="14">
        <v>95</v>
      </c>
      <c r="G8" s="15"/>
      <c r="H8" s="14"/>
      <c r="I8" s="14"/>
      <c r="J8" s="14"/>
      <c r="M8" s="11">
        <f>D8+E8+F8+G8+H8</f>
        <v>271</v>
      </c>
      <c r="N8">
        <f>M8*0.17</f>
        <v>46.07</v>
      </c>
      <c r="O8">
        <f>I8*0.15</f>
        <v>0</v>
      </c>
      <c r="P8">
        <f>ROUND(N8+O8,0)</f>
        <v>46</v>
      </c>
    </row>
    <row r="9" spans="1:16" x14ac:dyDescent="0.25">
      <c r="A9" s="12" t="s">
        <v>78</v>
      </c>
      <c r="B9" s="12">
        <v>7</v>
      </c>
      <c r="C9" s="13" t="s">
        <v>79</v>
      </c>
      <c r="D9" s="14">
        <v>90</v>
      </c>
      <c r="E9" s="14">
        <v>86</v>
      </c>
      <c r="F9" s="14">
        <v>86</v>
      </c>
      <c r="G9" s="15"/>
      <c r="H9" s="14"/>
      <c r="I9" s="14"/>
      <c r="J9" s="14"/>
      <c r="M9" s="11">
        <f>D9+E9+F9+G9+H9</f>
        <v>262</v>
      </c>
      <c r="N9">
        <f>M9*0.17</f>
        <v>44.540000000000006</v>
      </c>
      <c r="O9">
        <f>I9*0.15</f>
        <v>0</v>
      </c>
      <c r="P9">
        <f>ROUND(N9+O9,0)</f>
        <v>45</v>
      </c>
    </row>
    <row r="10" spans="1:16" x14ac:dyDescent="0.25">
      <c r="A10" s="12" t="s">
        <v>80</v>
      </c>
      <c r="B10" s="12">
        <v>8</v>
      </c>
      <c r="C10" s="13" t="s">
        <v>81</v>
      </c>
      <c r="D10" s="14">
        <v>97</v>
      </c>
      <c r="E10" s="14">
        <v>94</v>
      </c>
      <c r="F10" s="14">
        <v>92</v>
      </c>
      <c r="G10" s="15"/>
      <c r="H10" s="14"/>
      <c r="I10" s="14"/>
      <c r="J10" s="14"/>
      <c r="M10" s="11">
        <f>D10+E10+F10+G10+H10</f>
        <v>283</v>
      </c>
      <c r="N10">
        <f>M10*0.17</f>
        <v>48.110000000000007</v>
      </c>
      <c r="O10">
        <f>I10*0.15</f>
        <v>0</v>
      </c>
      <c r="P10">
        <f>ROUND(N10+O10,0)</f>
        <v>48</v>
      </c>
    </row>
    <row r="11" spans="1:16" x14ac:dyDescent="0.25">
      <c r="A11" s="12" t="s">
        <v>82</v>
      </c>
      <c r="B11" s="12">
        <v>9</v>
      </c>
      <c r="C11" s="13" t="s">
        <v>83</v>
      </c>
      <c r="D11" s="14">
        <v>85</v>
      </c>
      <c r="E11" s="14">
        <v>77</v>
      </c>
      <c r="F11" s="14">
        <v>84</v>
      </c>
      <c r="G11" s="15"/>
      <c r="H11" s="14"/>
      <c r="I11" s="14"/>
      <c r="J11" s="14"/>
      <c r="M11" s="11">
        <f>D11+E11+F11+G11+H11</f>
        <v>246</v>
      </c>
      <c r="N11">
        <f>M11*0.17</f>
        <v>41.82</v>
      </c>
      <c r="O11">
        <f>I11*0.15</f>
        <v>0</v>
      </c>
      <c r="P11">
        <f>ROUND(N11+O11,0)</f>
        <v>42</v>
      </c>
    </row>
    <row r="12" spans="1:16" x14ac:dyDescent="0.25">
      <c r="A12" s="12" t="s">
        <v>84</v>
      </c>
      <c r="B12" s="12">
        <v>10</v>
      </c>
      <c r="C12" s="13" t="s">
        <v>85</v>
      </c>
      <c r="D12" s="14">
        <v>75</v>
      </c>
      <c r="E12" s="14">
        <v>84</v>
      </c>
      <c r="F12" s="14">
        <v>87</v>
      </c>
      <c r="G12" s="15"/>
      <c r="H12" s="14"/>
      <c r="I12" s="14"/>
      <c r="J12" s="14"/>
      <c r="M12" s="11">
        <f>D12+E12+F12+G12+H12</f>
        <v>246</v>
      </c>
      <c r="N12">
        <f>M12*0.17</f>
        <v>41.82</v>
      </c>
      <c r="O12">
        <f>I12*0.15</f>
        <v>0</v>
      </c>
      <c r="P12">
        <f>ROUND(N12+O12,0)</f>
        <v>42</v>
      </c>
    </row>
    <row r="13" spans="1:16" x14ac:dyDescent="0.25">
      <c r="A13" s="12" t="s">
        <v>86</v>
      </c>
      <c r="B13" s="12">
        <v>11</v>
      </c>
      <c r="C13" s="13" t="s">
        <v>87</v>
      </c>
      <c r="D13" s="14">
        <v>83</v>
      </c>
      <c r="E13" s="14">
        <v>74</v>
      </c>
      <c r="F13" s="14">
        <v>93</v>
      </c>
      <c r="G13" s="15"/>
      <c r="H13" s="14"/>
      <c r="I13" s="14"/>
      <c r="J13" s="14"/>
      <c r="M13" s="11">
        <f>D13+E13+F13+G13+H13</f>
        <v>250</v>
      </c>
      <c r="N13">
        <f>M13*0.17</f>
        <v>42.5</v>
      </c>
      <c r="O13">
        <f>I13*0.15</f>
        <v>0</v>
      </c>
      <c r="P13">
        <f>ROUND(N13+O13,0)</f>
        <v>43</v>
      </c>
    </row>
    <row r="14" spans="1:16" x14ac:dyDescent="0.25">
      <c r="A14" s="12" t="s">
        <v>88</v>
      </c>
      <c r="B14" s="12">
        <v>12</v>
      </c>
      <c r="C14" s="13" t="s">
        <v>89</v>
      </c>
      <c r="D14" s="14">
        <v>91</v>
      </c>
      <c r="E14" s="14">
        <v>100</v>
      </c>
      <c r="F14" s="14">
        <v>99</v>
      </c>
      <c r="G14" s="15"/>
      <c r="H14" s="14"/>
      <c r="I14" s="14"/>
      <c r="J14" s="14"/>
      <c r="M14" s="11">
        <f>D14+E14+F14+G14+H14</f>
        <v>290</v>
      </c>
      <c r="N14">
        <f>M14*0.17</f>
        <v>49.300000000000004</v>
      </c>
      <c r="O14">
        <f>I14*0.15</f>
        <v>0</v>
      </c>
      <c r="P14">
        <f>ROUND(N14+O14,0)</f>
        <v>49</v>
      </c>
    </row>
    <row r="15" spans="1:16" x14ac:dyDescent="0.25">
      <c r="A15" s="12" t="s">
        <v>90</v>
      </c>
      <c r="B15" s="12">
        <v>13</v>
      </c>
      <c r="C15" s="13" t="s">
        <v>91</v>
      </c>
      <c r="D15" s="14">
        <v>87</v>
      </c>
      <c r="E15" s="14">
        <v>86</v>
      </c>
      <c r="F15" s="14">
        <v>87</v>
      </c>
      <c r="G15" s="15"/>
      <c r="H15" s="14"/>
      <c r="I15" s="14"/>
      <c r="J15" s="14"/>
      <c r="M15" s="11">
        <f>D15+E15+F15+G15+H15</f>
        <v>260</v>
      </c>
      <c r="N15">
        <f>M15*0.17</f>
        <v>44.2</v>
      </c>
      <c r="O15">
        <f>I15*0.15</f>
        <v>0</v>
      </c>
      <c r="P15">
        <f>ROUND(N15+O15,0)</f>
        <v>44</v>
      </c>
    </row>
    <row r="16" spans="1:16" x14ac:dyDescent="0.25">
      <c r="A16" s="12" t="s">
        <v>92</v>
      </c>
      <c r="B16" s="12">
        <v>14</v>
      </c>
      <c r="C16" s="13" t="s">
        <v>93</v>
      </c>
      <c r="D16" s="14">
        <v>87</v>
      </c>
      <c r="E16" s="14">
        <v>73</v>
      </c>
      <c r="F16" s="14">
        <v>82</v>
      </c>
      <c r="G16" s="15"/>
      <c r="H16" s="14"/>
      <c r="I16" s="14"/>
      <c r="J16" s="14"/>
      <c r="M16" s="11">
        <f>D16+E16+F16+G16+H16</f>
        <v>242</v>
      </c>
      <c r="N16">
        <f>M16*0.17</f>
        <v>41.14</v>
      </c>
      <c r="O16">
        <f>I16*0.15</f>
        <v>0</v>
      </c>
      <c r="P16">
        <f>ROUND(N16+O16,0)</f>
        <v>41</v>
      </c>
    </row>
    <row r="17" spans="1:16" x14ac:dyDescent="0.25">
      <c r="A17" s="12" t="s">
        <v>94</v>
      </c>
      <c r="B17" s="12">
        <v>15</v>
      </c>
      <c r="C17" s="13" t="s">
        <v>95</v>
      </c>
      <c r="D17" s="14">
        <v>87</v>
      </c>
      <c r="E17" s="14">
        <v>94</v>
      </c>
      <c r="F17" s="14">
        <v>93</v>
      </c>
      <c r="G17" s="15"/>
      <c r="H17" s="14"/>
      <c r="I17" s="14"/>
      <c r="J17" s="14"/>
      <c r="M17" s="11">
        <f>D17+E17+F17+G17+H17</f>
        <v>274</v>
      </c>
      <c r="N17">
        <f>M17*0.17</f>
        <v>46.580000000000005</v>
      </c>
      <c r="O17">
        <f>I17*0.15</f>
        <v>0</v>
      </c>
      <c r="P17">
        <f>ROUND(N17+O17,0)</f>
        <v>47</v>
      </c>
    </row>
    <row r="18" spans="1:16" x14ac:dyDescent="0.25">
      <c r="A18" s="12" t="s">
        <v>96</v>
      </c>
      <c r="B18" s="12">
        <v>16</v>
      </c>
      <c r="C18" s="13" t="s">
        <v>97</v>
      </c>
      <c r="D18" s="14">
        <v>93</v>
      </c>
      <c r="E18" s="14">
        <v>84</v>
      </c>
      <c r="F18" s="14">
        <v>95</v>
      </c>
      <c r="G18" s="15"/>
      <c r="H18" s="14"/>
      <c r="I18" s="14"/>
      <c r="J18" s="14"/>
      <c r="M18" s="11">
        <f>D18+E18+F18+G18+H18</f>
        <v>272</v>
      </c>
      <c r="N18">
        <f>M18*0.17</f>
        <v>46.24</v>
      </c>
      <c r="O18">
        <f>I18*0.15</f>
        <v>0</v>
      </c>
      <c r="P18">
        <f>ROUND(N18+O18,0)</f>
        <v>46</v>
      </c>
    </row>
    <row r="19" spans="1:16" x14ac:dyDescent="0.25">
      <c r="A19" s="12" t="s">
        <v>98</v>
      </c>
      <c r="B19" s="12">
        <v>17</v>
      </c>
      <c r="C19" s="13" t="s">
        <v>99</v>
      </c>
      <c r="D19" s="14">
        <v>80</v>
      </c>
      <c r="E19" s="14">
        <v>71</v>
      </c>
      <c r="F19" s="14">
        <v>79</v>
      </c>
      <c r="G19" s="15"/>
      <c r="H19" s="14"/>
      <c r="I19" s="14"/>
      <c r="J19" s="14"/>
      <c r="M19" s="11">
        <f>D19+E19+F19+G19+H19</f>
        <v>230</v>
      </c>
      <c r="N19">
        <f>M19*0.17</f>
        <v>39.1</v>
      </c>
      <c r="O19">
        <f>I19*0.15</f>
        <v>0</v>
      </c>
      <c r="P19">
        <f>ROUND(N19+O19,0)</f>
        <v>39</v>
      </c>
    </row>
    <row r="20" spans="1:16" x14ac:dyDescent="0.25">
      <c r="A20" s="12" t="s">
        <v>100</v>
      </c>
      <c r="B20" s="12">
        <v>18</v>
      </c>
      <c r="C20" s="13" t="s">
        <v>101</v>
      </c>
      <c r="D20" s="14">
        <v>90</v>
      </c>
      <c r="E20" s="14">
        <v>86</v>
      </c>
      <c r="F20" s="14">
        <v>91</v>
      </c>
      <c r="G20" s="15"/>
      <c r="H20" s="14"/>
      <c r="I20" s="14"/>
      <c r="J20" s="14"/>
      <c r="M20" s="11">
        <f>D20+E20+F20+G20+H20</f>
        <v>267</v>
      </c>
      <c r="N20">
        <f>M20*0.17</f>
        <v>45.39</v>
      </c>
      <c r="O20">
        <f>I20*0.15</f>
        <v>0</v>
      </c>
      <c r="P20">
        <f>ROUND(N20+O20,0)</f>
        <v>45</v>
      </c>
    </row>
    <row r="21" spans="1:16" x14ac:dyDescent="0.25">
      <c r="A21" s="12" t="s">
        <v>102</v>
      </c>
      <c r="B21" s="12">
        <v>19</v>
      </c>
      <c r="C21" s="13" t="s">
        <v>103</v>
      </c>
      <c r="D21" s="14">
        <v>91</v>
      </c>
      <c r="E21" s="14">
        <v>70</v>
      </c>
      <c r="F21" s="14">
        <v>77</v>
      </c>
      <c r="G21" s="15"/>
      <c r="H21" s="14"/>
      <c r="I21" s="14"/>
      <c r="J21" s="14"/>
      <c r="M21" s="11">
        <f>D21+E21+F21+G21+H21</f>
        <v>238</v>
      </c>
      <c r="N21">
        <f>M21*0.17</f>
        <v>40.46</v>
      </c>
      <c r="O21">
        <f>I21*0.15</f>
        <v>0</v>
      </c>
      <c r="P21">
        <f>ROUND(N21+O21,0)</f>
        <v>40</v>
      </c>
    </row>
    <row r="22" spans="1:16" x14ac:dyDescent="0.25">
      <c r="A22" s="12" t="s">
        <v>104</v>
      </c>
      <c r="B22" s="12">
        <v>20</v>
      </c>
      <c r="C22" s="13" t="s">
        <v>105</v>
      </c>
      <c r="D22" s="14">
        <v>85</v>
      </c>
      <c r="E22" s="14">
        <v>82</v>
      </c>
      <c r="F22" s="14">
        <v>91</v>
      </c>
      <c r="G22" s="15"/>
      <c r="H22" s="14"/>
      <c r="I22" s="14"/>
      <c r="J22" s="14"/>
      <c r="M22" s="11">
        <f>D22+E22+F22+G22+H22</f>
        <v>258</v>
      </c>
      <c r="N22">
        <f>M22*0.17</f>
        <v>43.860000000000007</v>
      </c>
      <c r="O22">
        <f>I22*0.15</f>
        <v>0</v>
      </c>
      <c r="P22">
        <f>ROUND(N22+O22,0)</f>
        <v>44</v>
      </c>
    </row>
    <row r="23" spans="1:16" x14ac:dyDescent="0.25">
      <c r="A23" s="12" t="s">
        <v>106</v>
      </c>
      <c r="B23" s="12">
        <v>21</v>
      </c>
      <c r="C23" s="13" t="s">
        <v>107</v>
      </c>
      <c r="D23" s="14">
        <v>95</v>
      </c>
      <c r="E23" s="14">
        <v>99</v>
      </c>
      <c r="F23" s="14">
        <v>91</v>
      </c>
      <c r="G23" s="15"/>
      <c r="H23" s="14"/>
      <c r="I23" s="14"/>
      <c r="J23" s="14"/>
      <c r="M23" s="11">
        <f>D23+E23+F23+G23+H23</f>
        <v>285</v>
      </c>
      <c r="N23">
        <f>M23*0.17</f>
        <v>48.45</v>
      </c>
      <c r="O23">
        <f>I23*0.15</f>
        <v>0</v>
      </c>
      <c r="P23">
        <f>ROUND(N23+O23,0)</f>
        <v>48</v>
      </c>
    </row>
    <row r="24" spans="1:16" x14ac:dyDescent="0.25">
      <c r="A24" s="12" t="s">
        <v>108</v>
      </c>
      <c r="B24" s="12">
        <v>22</v>
      </c>
      <c r="C24" s="13" t="s">
        <v>109</v>
      </c>
      <c r="D24" s="14">
        <v>97</v>
      </c>
      <c r="E24" s="14">
        <v>98</v>
      </c>
      <c r="F24" s="14">
        <v>97</v>
      </c>
      <c r="G24" s="15"/>
      <c r="H24" s="14"/>
      <c r="I24" s="14"/>
      <c r="J24" s="14"/>
      <c r="M24" s="11">
        <f>D24+E24+F24+G24+H24</f>
        <v>292</v>
      </c>
      <c r="N24">
        <f>M24*0.17</f>
        <v>49.64</v>
      </c>
      <c r="O24">
        <f>I24*0.15</f>
        <v>0</v>
      </c>
      <c r="P24">
        <f>ROUND(N24+O24,0)</f>
        <v>50</v>
      </c>
    </row>
    <row r="25" spans="1:16" x14ac:dyDescent="0.25">
      <c r="A25" s="12" t="s">
        <v>110</v>
      </c>
      <c r="B25" s="12">
        <v>23</v>
      </c>
      <c r="C25" s="13" t="s">
        <v>111</v>
      </c>
      <c r="D25" s="14">
        <v>100</v>
      </c>
      <c r="E25" s="14">
        <v>100</v>
      </c>
      <c r="F25" s="14">
        <v>98</v>
      </c>
      <c r="G25" s="15"/>
      <c r="H25" s="14"/>
      <c r="I25" s="14"/>
      <c r="J25" s="14"/>
      <c r="M25" s="11">
        <f>D25+E25+F25+G25+H25</f>
        <v>298</v>
      </c>
      <c r="N25">
        <f>M25*0.17</f>
        <v>50.660000000000004</v>
      </c>
      <c r="O25">
        <f>I25*0.15</f>
        <v>0</v>
      </c>
      <c r="P25">
        <f>ROUND(N25+O25,0)</f>
        <v>51</v>
      </c>
    </row>
    <row r="26" spans="1:16" x14ac:dyDescent="0.25">
      <c r="A26" s="12" t="s">
        <v>112</v>
      </c>
      <c r="B26" s="12">
        <v>24</v>
      </c>
      <c r="C26" s="13" t="s">
        <v>113</v>
      </c>
      <c r="D26" s="14">
        <v>76</v>
      </c>
      <c r="E26" s="14">
        <v>66</v>
      </c>
      <c r="F26" s="14">
        <v>86</v>
      </c>
      <c r="G26" s="15"/>
      <c r="H26" s="14"/>
      <c r="I26" s="14"/>
      <c r="J26" s="14"/>
      <c r="M26" s="11">
        <f>D26+E26+F26+G26+H26</f>
        <v>228</v>
      </c>
      <c r="N26">
        <f>M26*0.17</f>
        <v>38.760000000000005</v>
      </c>
      <c r="O26">
        <f>I26*0.15</f>
        <v>0</v>
      </c>
      <c r="P26">
        <f>ROUND(N26+O26,0)</f>
        <v>39</v>
      </c>
    </row>
    <row r="27" spans="1:16" x14ac:dyDescent="0.25">
      <c r="A27" s="12" t="s">
        <v>114</v>
      </c>
      <c r="B27" s="12">
        <v>25</v>
      </c>
      <c r="C27" s="13" t="s">
        <v>115</v>
      </c>
      <c r="D27" s="14">
        <v>89</v>
      </c>
      <c r="E27" s="14">
        <v>85</v>
      </c>
      <c r="F27" s="14">
        <v>96</v>
      </c>
      <c r="G27" s="15"/>
      <c r="H27" s="14"/>
      <c r="I27" s="14"/>
      <c r="J27" s="14"/>
      <c r="M27" s="11">
        <f>D27+E27+F27+G27+H27</f>
        <v>270</v>
      </c>
      <c r="N27">
        <f>M27*0.17</f>
        <v>45.900000000000006</v>
      </c>
      <c r="O27">
        <f>I27*0.15</f>
        <v>0</v>
      </c>
      <c r="P27">
        <f>ROUND(N27+O27,0)</f>
        <v>46</v>
      </c>
    </row>
  </sheetData>
  <sheetProtection algorithmName="SHA-512" hashValue="efasSsyCXzHJJJjAeUTkW+lUMdwAWk6ZOQ6OlLy7a40lCRhlFCjpCS8WxeIAAwOGC5o2UqIMsApPMzYmeDgl9Q==" saltValue="yGJQT4v5XFDCvjztf6S9nQ==" spinCount="100000" sheet="1" objects="1" scenarios="1"/>
  <dataValidations count="25">
    <dataValidation type="whole" allowBlank="1" showInputMessage="1" showErrorMessage="1" errorTitle="Valor fuera de rango" error="Ingrese un valor correcto" sqref="G3" xr:uid="{B901EBB0-1205-432A-8633-60311EA0E2FB}">
      <formula1>0</formula1>
      <formula2>100</formula2>
    </dataValidation>
    <dataValidation type="whole" allowBlank="1" showInputMessage="1" showErrorMessage="1" errorTitle="Valor fuera de rango" error="Ingrese un valor correcto" sqref="G4" xr:uid="{3073265E-BA12-4C73-847D-0325164A03CF}">
      <formula1>0</formula1>
      <formula2>100</formula2>
    </dataValidation>
    <dataValidation type="whole" allowBlank="1" showInputMessage="1" showErrorMessage="1" errorTitle="Valor fuera de rango" error="Ingrese un valor correcto" sqref="G5" xr:uid="{3938F9ED-73BF-4579-B006-B259C697A151}">
      <formula1>0</formula1>
      <formula2>100</formula2>
    </dataValidation>
    <dataValidation type="whole" allowBlank="1" showInputMessage="1" showErrorMessage="1" errorTitle="Valor fuera de rango" error="Ingrese un valor correcto" sqref="G6" xr:uid="{63125EF5-A52E-4DCF-8410-6784F574C9FD}">
      <formula1>0</formula1>
      <formula2>100</formula2>
    </dataValidation>
    <dataValidation type="whole" allowBlank="1" showInputMessage="1" showErrorMessage="1" errorTitle="Valor fuera de rango" error="Ingrese un valor correcto" sqref="G7" xr:uid="{DD156CF2-A24E-4DF5-BFA6-81AE83DE018B}">
      <formula1>0</formula1>
      <formula2>100</formula2>
    </dataValidation>
    <dataValidation type="whole" allowBlank="1" showInputMessage="1" showErrorMessage="1" errorTitle="Valor fuera de rango" error="Ingrese un valor correcto" sqref="G8" xr:uid="{6A5DC6BC-4E70-47A4-B236-7662DA168156}">
      <formula1>0</formula1>
      <formula2>100</formula2>
    </dataValidation>
    <dataValidation type="whole" allowBlank="1" showInputMessage="1" showErrorMessage="1" errorTitle="Valor fuera de rango" error="Ingrese un valor correcto" sqref="G9" xr:uid="{F555CA3F-A70F-4C4E-8124-FD308C4966A8}">
      <formula1>0</formula1>
      <formula2>100</formula2>
    </dataValidation>
    <dataValidation type="whole" allowBlank="1" showInputMessage="1" showErrorMessage="1" errorTitle="Valor fuera de rango" error="Ingrese un valor correcto" sqref="G10" xr:uid="{29C1BED6-6A66-49D8-915B-1AAAB307DAB1}">
      <formula1>0</formula1>
      <formula2>100</formula2>
    </dataValidation>
    <dataValidation type="whole" allowBlank="1" showInputMessage="1" showErrorMessage="1" errorTitle="Valor fuera de rango" error="Ingrese un valor correcto" sqref="G11" xr:uid="{AD6A9352-3637-4C12-9C23-030CCEC7BD9B}">
      <formula1>0</formula1>
      <formula2>100</formula2>
    </dataValidation>
    <dataValidation type="whole" allowBlank="1" showInputMessage="1" showErrorMessage="1" errorTitle="Valor fuera de rango" error="Ingrese un valor correcto" sqref="G12" xr:uid="{EA1AD30A-51CC-45B9-9D80-CDCB2432F682}">
      <formula1>0</formula1>
      <formula2>100</formula2>
    </dataValidation>
    <dataValidation type="whole" allowBlank="1" showInputMessage="1" showErrorMessage="1" errorTitle="Valor fuera de rango" error="Ingrese un valor correcto" sqref="G13" xr:uid="{740FD9E9-900E-435C-BA3C-8C79A8760920}">
      <formula1>0</formula1>
      <formula2>100</formula2>
    </dataValidation>
    <dataValidation type="whole" allowBlank="1" showInputMessage="1" showErrorMessage="1" errorTitle="Valor fuera de rango" error="Ingrese un valor correcto" sqref="G14" xr:uid="{6607CD19-B80D-4D2A-9E28-B1254DD2F78A}">
      <formula1>0</formula1>
      <formula2>100</formula2>
    </dataValidation>
    <dataValidation type="whole" allowBlank="1" showInputMessage="1" showErrorMessage="1" errorTitle="Valor fuera de rango" error="Ingrese un valor correcto" sqref="G15" xr:uid="{F47BD8B3-99AC-4304-9166-B52C21DB9EC7}">
      <formula1>0</formula1>
      <formula2>100</formula2>
    </dataValidation>
    <dataValidation type="whole" allowBlank="1" showInputMessage="1" showErrorMessage="1" errorTitle="Valor fuera de rango" error="Ingrese un valor correcto" sqref="G16" xr:uid="{3E7E5DDA-D973-4CF8-BEB5-5BC14BAE1700}">
      <formula1>0</formula1>
      <formula2>100</formula2>
    </dataValidation>
    <dataValidation type="whole" allowBlank="1" showInputMessage="1" showErrorMessage="1" errorTitle="Valor fuera de rango" error="Ingrese un valor correcto" sqref="G17" xr:uid="{0DF05AD6-D3CA-4373-87FC-FED7FB1DF595}">
      <formula1>0</formula1>
      <formula2>100</formula2>
    </dataValidation>
    <dataValidation type="whole" allowBlank="1" showInputMessage="1" showErrorMessage="1" errorTitle="Valor fuera de rango" error="Ingrese un valor correcto" sqref="G18" xr:uid="{84B5656A-5FA8-4E9E-B041-69B09C3CBE09}">
      <formula1>0</formula1>
      <formula2>100</formula2>
    </dataValidation>
    <dataValidation type="whole" allowBlank="1" showInputMessage="1" showErrorMessage="1" errorTitle="Valor fuera de rango" error="Ingrese un valor correcto" sqref="G19" xr:uid="{9D34BBE1-8E5D-4D70-9CDE-5DB9D55C2F88}">
      <formula1>0</formula1>
      <formula2>100</formula2>
    </dataValidation>
    <dataValidation type="whole" allowBlank="1" showInputMessage="1" showErrorMessage="1" errorTitle="Valor fuera de rango" error="Ingrese un valor correcto" sqref="G20" xr:uid="{CF1736C1-9453-4A9A-B273-53CA1AFEAE79}">
      <formula1>0</formula1>
      <formula2>100</formula2>
    </dataValidation>
    <dataValidation type="whole" allowBlank="1" showInputMessage="1" showErrorMessage="1" errorTitle="Valor fuera de rango" error="Ingrese un valor correcto" sqref="G21" xr:uid="{C4968846-2BFF-4DD1-89A2-BF28684ABA25}">
      <formula1>0</formula1>
      <formula2>100</formula2>
    </dataValidation>
    <dataValidation type="whole" allowBlank="1" showInputMessage="1" showErrorMessage="1" errorTitle="Valor fuera de rango" error="Ingrese un valor correcto" sqref="G22" xr:uid="{059723EC-C11A-4594-A94D-E41E5269969C}">
      <formula1>0</formula1>
      <formula2>100</formula2>
    </dataValidation>
    <dataValidation type="whole" allowBlank="1" showInputMessage="1" showErrorMessage="1" errorTitle="Valor fuera de rango" error="Ingrese un valor correcto" sqref="G23" xr:uid="{24A29678-D993-4D7C-9447-2E83B736B0A4}">
      <formula1>0</formula1>
      <formula2>100</formula2>
    </dataValidation>
    <dataValidation type="whole" allowBlank="1" showInputMessage="1" showErrorMessage="1" errorTitle="Valor fuera de rango" error="Ingrese un valor correcto" sqref="G24" xr:uid="{2C955E15-541F-4B90-835F-470998C6C5AB}">
      <formula1>0</formula1>
      <formula2>100</formula2>
    </dataValidation>
    <dataValidation type="whole" allowBlank="1" showInputMessage="1" showErrorMessage="1" errorTitle="Valor fuera de rango" error="Ingrese un valor correcto" sqref="G25" xr:uid="{B59B01D8-A309-4B27-A934-108586DCE429}">
      <formula1>0</formula1>
      <formula2>100</formula2>
    </dataValidation>
    <dataValidation type="whole" allowBlank="1" showInputMessage="1" showErrorMessage="1" errorTitle="Valor fuera de rango" error="Ingrese un valor correcto" sqref="G26" xr:uid="{D80DD59D-EEE7-4F6A-98F5-7FBA65E66D27}">
      <formula1>0</formula1>
      <formula2>100</formula2>
    </dataValidation>
    <dataValidation type="whole" allowBlank="1" showInputMessage="1" showErrorMessage="1" errorTitle="Valor fuera de rango" error="Ingrese un valor correcto" sqref="G27" xr:uid="{E97DFE27-FB36-410C-B58A-8F3BA64819C5}">
      <formula1>0</formula1>
      <formula2>100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8C5E0-FB27-48CB-B18C-3A7DAD8B571D}">
  <dimension ref="A1:P25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6.140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117</v>
      </c>
      <c r="C1" s="1" t="s">
        <v>118</v>
      </c>
      <c r="D1" s="5" t="s">
        <v>165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65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119</v>
      </c>
      <c r="B3" s="12">
        <v>1</v>
      </c>
      <c r="C3" s="13" t="s">
        <v>120</v>
      </c>
      <c r="D3" s="14">
        <v>81</v>
      </c>
      <c r="E3" s="14">
        <v>71</v>
      </c>
      <c r="F3" s="14">
        <v>82</v>
      </c>
      <c r="G3" s="15"/>
      <c r="H3" s="14"/>
      <c r="I3" s="14"/>
      <c r="J3" s="14"/>
      <c r="M3" s="11">
        <f>D3+E3+F3+G3+H3</f>
        <v>234</v>
      </c>
      <c r="N3">
        <f>M3*0.17</f>
        <v>39.78</v>
      </c>
      <c r="O3">
        <f>I3*0.15</f>
        <v>0</v>
      </c>
      <c r="P3">
        <f>ROUND(N3+O3,0)</f>
        <v>40</v>
      </c>
    </row>
    <row r="4" spans="1:16" x14ac:dyDescent="0.25">
      <c r="A4" s="12" t="s">
        <v>121</v>
      </c>
      <c r="B4" s="12">
        <v>2</v>
      </c>
      <c r="C4" s="13" t="s">
        <v>122</v>
      </c>
      <c r="D4" s="14">
        <v>88</v>
      </c>
      <c r="E4" s="14">
        <v>78</v>
      </c>
      <c r="F4" s="14">
        <v>95</v>
      </c>
      <c r="G4" s="15"/>
      <c r="H4" s="14"/>
      <c r="I4" s="14"/>
      <c r="J4" s="14"/>
      <c r="M4" s="11">
        <f>D4+E4+F4+G4+H4</f>
        <v>261</v>
      </c>
      <c r="N4">
        <f>M4*0.17</f>
        <v>44.370000000000005</v>
      </c>
      <c r="O4">
        <f>I4*0.15</f>
        <v>0</v>
      </c>
      <c r="P4">
        <f>ROUND(N4+O4,0)</f>
        <v>44</v>
      </c>
    </row>
    <row r="5" spans="1:16" x14ac:dyDescent="0.25">
      <c r="A5" s="12" t="s">
        <v>123</v>
      </c>
      <c r="B5" s="12">
        <v>3</v>
      </c>
      <c r="C5" s="13" t="s">
        <v>124</v>
      </c>
      <c r="D5" s="14">
        <v>99</v>
      </c>
      <c r="E5" s="14">
        <v>100</v>
      </c>
      <c r="F5" s="14">
        <v>100</v>
      </c>
      <c r="G5" s="15"/>
      <c r="H5" s="14"/>
      <c r="I5" s="14"/>
      <c r="J5" s="14"/>
      <c r="M5" s="11">
        <f>D5+E5+F5+G5+H5</f>
        <v>299</v>
      </c>
      <c r="N5">
        <f>M5*0.17</f>
        <v>50.830000000000005</v>
      </c>
      <c r="O5">
        <f>I5*0.15</f>
        <v>0</v>
      </c>
      <c r="P5">
        <f>ROUND(N5+O5,0)</f>
        <v>51</v>
      </c>
    </row>
    <row r="6" spans="1:16" x14ac:dyDescent="0.25">
      <c r="A6" s="12" t="s">
        <v>125</v>
      </c>
      <c r="B6" s="12">
        <v>4</v>
      </c>
      <c r="C6" s="13" t="s">
        <v>126</v>
      </c>
      <c r="D6" s="14">
        <v>99</v>
      </c>
      <c r="E6" s="14">
        <v>85</v>
      </c>
      <c r="F6" s="14">
        <v>94</v>
      </c>
      <c r="G6" s="15"/>
      <c r="H6" s="14"/>
      <c r="I6" s="14"/>
      <c r="J6" s="14"/>
      <c r="M6" s="11">
        <f>D6+E6+F6+G6+H6</f>
        <v>278</v>
      </c>
      <c r="N6">
        <f>M6*0.17</f>
        <v>47.260000000000005</v>
      </c>
      <c r="O6">
        <f>I6*0.15</f>
        <v>0</v>
      </c>
      <c r="P6">
        <f>ROUND(N6+O6,0)</f>
        <v>47</v>
      </c>
    </row>
    <row r="7" spans="1:16" x14ac:dyDescent="0.25">
      <c r="A7" s="12" t="s">
        <v>127</v>
      </c>
      <c r="B7" s="12">
        <v>5</v>
      </c>
      <c r="C7" s="13" t="s">
        <v>128</v>
      </c>
      <c r="D7" s="14">
        <v>90</v>
      </c>
      <c r="E7" s="14">
        <v>77</v>
      </c>
      <c r="F7" s="14">
        <v>88</v>
      </c>
      <c r="G7" s="15"/>
      <c r="H7" s="14"/>
      <c r="I7" s="14"/>
      <c r="J7" s="14"/>
      <c r="M7" s="11">
        <f>D7+E7+F7+G7+H7</f>
        <v>255</v>
      </c>
      <c r="N7">
        <f>M7*0.17</f>
        <v>43.35</v>
      </c>
      <c r="O7">
        <f>I7*0.15</f>
        <v>0</v>
      </c>
      <c r="P7">
        <f>ROUND(N7+O7,0)</f>
        <v>43</v>
      </c>
    </row>
    <row r="8" spans="1:16" x14ac:dyDescent="0.25">
      <c r="A8" s="12" t="s">
        <v>129</v>
      </c>
      <c r="B8" s="12">
        <v>6</v>
      </c>
      <c r="C8" s="13" t="s">
        <v>130</v>
      </c>
      <c r="D8" s="14">
        <v>94</v>
      </c>
      <c r="E8" s="14">
        <v>98</v>
      </c>
      <c r="F8" s="14">
        <v>90</v>
      </c>
      <c r="G8" s="15"/>
      <c r="H8" s="14"/>
      <c r="I8" s="14"/>
      <c r="J8" s="14"/>
      <c r="M8" s="11">
        <f>D8+E8+F8+G8+H8</f>
        <v>282</v>
      </c>
      <c r="N8">
        <f>M8*0.17</f>
        <v>47.940000000000005</v>
      </c>
      <c r="O8">
        <f>I8*0.15</f>
        <v>0</v>
      </c>
      <c r="P8">
        <f>ROUND(N8+O8,0)</f>
        <v>48</v>
      </c>
    </row>
    <row r="9" spans="1:16" x14ac:dyDescent="0.25">
      <c r="A9" s="12" t="s">
        <v>131</v>
      </c>
      <c r="B9" s="12">
        <v>7</v>
      </c>
      <c r="C9" s="13" t="s">
        <v>132</v>
      </c>
      <c r="D9" s="14">
        <v>76</v>
      </c>
      <c r="E9" s="14">
        <v>66</v>
      </c>
      <c r="F9" s="14">
        <v>81</v>
      </c>
      <c r="G9" s="15"/>
      <c r="H9" s="14"/>
      <c r="I9" s="14"/>
      <c r="J9" s="14"/>
      <c r="M9" s="11">
        <f>D9+E9+F9+G9+H9</f>
        <v>223</v>
      </c>
      <c r="N9">
        <f>M9*0.17</f>
        <v>37.910000000000004</v>
      </c>
      <c r="O9">
        <f>I9*0.15</f>
        <v>0</v>
      </c>
      <c r="P9">
        <f>ROUND(N9+O9,0)</f>
        <v>38</v>
      </c>
    </row>
    <row r="10" spans="1:16" x14ac:dyDescent="0.25">
      <c r="A10" s="12" t="s">
        <v>133</v>
      </c>
      <c r="B10" s="12">
        <v>8</v>
      </c>
      <c r="C10" s="13" t="s">
        <v>134</v>
      </c>
      <c r="D10" s="14">
        <v>97</v>
      </c>
      <c r="E10" s="14">
        <v>77</v>
      </c>
      <c r="F10" s="14">
        <v>91</v>
      </c>
      <c r="G10" s="15"/>
      <c r="H10" s="14"/>
      <c r="I10" s="14"/>
      <c r="J10" s="14"/>
      <c r="M10" s="11">
        <f>D10+E10+F10+G10+H10</f>
        <v>265</v>
      </c>
      <c r="N10">
        <f>M10*0.17</f>
        <v>45.050000000000004</v>
      </c>
      <c r="O10">
        <f>I10*0.15</f>
        <v>0</v>
      </c>
      <c r="P10">
        <f>ROUND(N10+O10,0)</f>
        <v>45</v>
      </c>
    </row>
    <row r="11" spans="1:16" x14ac:dyDescent="0.25">
      <c r="A11" s="12" t="s">
        <v>135</v>
      </c>
      <c r="B11" s="12">
        <v>9</v>
      </c>
      <c r="C11" s="13" t="s">
        <v>136</v>
      </c>
      <c r="D11" s="14">
        <v>98</v>
      </c>
      <c r="E11" s="14">
        <v>88</v>
      </c>
      <c r="F11" s="14">
        <v>91</v>
      </c>
      <c r="G11" s="15"/>
      <c r="H11" s="14"/>
      <c r="I11" s="14"/>
      <c r="J11" s="14"/>
      <c r="M11" s="11">
        <f>D11+E11+F11+G11+H11</f>
        <v>277</v>
      </c>
      <c r="N11">
        <f>M11*0.17</f>
        <v>47.09</v>
      </c>
      <c r="O11">
        <f>I11*0.15</f>
        <v>0</v>
      </c>
      <c r="P11">
        <f>ROUND(N11+O11,0)</f>
        <v>47</v>
      </c>
    </row>
    <row r="12" spans="1:16" x14ac:dyDescent="0.25">
      <c r="A12" s="12" t="s">
        <v>137</v>
      </c>
      <c r="B12" s="12">
        <v>10</v>
      </c>
      <c r="C12" s="13" t="s">
        <v>138</v>
      </c>
      <c r="D12" s="14">
        <v>87</v>
      </c>
      <c r="E12" s="14">
        <v>81</v>
      </c>
      <c r="F12" s="14">
        <v>89</v>
      </c>
      <c r="G12" s="15"/>
      <c r="H12" s="14"/>
      <c r="I12" s="14"/>
      <c r="J12" s="14"/>
      <c r="M12" s="11">
        <f>D12+E12+F12+G12+H12</f>
        <v>257</v>
      </c>
      <c r="N12">
        <f>M12*0.17</f>
        <v>43.690000000000005</v>
      </c>
      <c r="O12">
        <f>I12*0.15</f>
        <v>0</v>
      </c>
      <c r="P12">
        <f>ROUND(N12+O12,0)</f>
        <v>44</v>
      </c>
    </row>
    <row r="13" spans="1:16" x14ac:dyDescent="0.25">
      <c r="A13" s="12" t="s">
        <v>139</v>
      </c>
      <c r="B13" s="12">
        <v>11</v>
      </c>
      <c r="C13" s="13" t="s">
        <v>140</v>
      </c>
      <c r="D13" s="14">
        <v>95</v>
      </c>
      <c r="E13" s="14">
        <v>91</v>
      </c>
      <c r="F13" s="14">
        <v>86</v>
      </c>
      <c r="G13" s="15"/>
      <c r="H13" s="14"/>
      <c r="I13" s="14"/>
      <c r="J13" s="14"/>
      <c r="M13" s="11">
        <f>D13+E13+F13+G13+H13</f>
        <v>272</v>
      </c>
      <c r="N13">
        <f>M13*0.17</f>
        <v>46.24</v>
      </c>
      <c r="O13">
        <f>I13*0.15</f>
        <v>0</v>
      </c>
      <c r="P13">
        <f>ROUND(N13+O13,0)</f>
        <v>46</v>
      </c>
    </row>
    <row r="14" spans="1:16" x14ac:dyDescent="0.25">
      <c r="A14" s="12" t="s">
        <v>141</v>
      </c>
      <c r="B14" s="12">
        <v>12</v>
      </c>
      <c r="C14" s="13" t="s">
        <v>142</v>
      </c>
      <c r="D14" s="14">
        <v>100</v>
      </c>
      <c r="E14" s="14">
        <v>94</v>
      </c>
      <c r="F14" s="14">
        <v>94</v>
      </c>
      <c r="G14" s="15"/>
      <c r="H14" s="14"/>
      <c r="I14" s="14"/>
      <c r="J14" s="14"/>
      <c r="M14" s="11">
        <f>D14+E14+F14+G14+H14</f>
        <v>288</v>
      </c>
      <c r="N14">
        <f>M14*0.17</f>
        <v>48.96</v>
      </c>
      <c r="O14">
        <f>I14*0.15</f>
        <v>0</v>
      </c>
      <c r="P14">
        <f>ROUND(N14+O14,0)</f>
        <v>49</v>
      </c>
    </row>
    <row r="15" spans="1:16" x14ac:dyDescent="0.25">
      <c r="A15" s="12" t="s">
        <v>143</v>
      </c>
      <c r="B15" s="12">
        <v>13</v>
      </c>
      <c r="C15" s="13" t="s">
        <v>144</v>
      </c>
      <c r="D15" s="14">
        <v>100</v>
      </c>
      <c r="E15" s="14">
        <v>93</v>
      </c>
      <c r="F15" s="14">
        <v>97</v>
      </c>
      <c r="G15" s="15"/>
      <c r="H15" s="14"/>
      <c r="I15" s="14"/>
      <c r="J15" s="14"/>
      <c r="M15" s="11">
        <f>D15+E15+F15+G15+H15</f>
        <v>290</v>
      </c>
      <c r="N15">
        <f>M15*0.17</f>
        <v>49.300000000000004</v>
      </c>
      <c r="O15">
        <f>I15*0.15</f>
        <v>0</v>
      </c>
      <c r="P15">
        <f>ROUND(N15+O15,0)</f>
        <v>49</v>
      </c>
    </row>
    <row r="16" spans="1:16" x14ac:dyDescent="0.25">
      <c r="A16" s="12" t="s">
        <v>145</v>
      </c>
      <c r="B16" s="12">
        <v>14</v>
      </c>
      <c r="C16" s="13" t="s">
        <v>146</v>
      </c>
      <c r="D16" s="14">
        <v>90</v>
      </c>
      <c r="E16" s="14">
        <v>74</v>
      </c>
      <c r="F16" s="14">
        <v>91</v>
      </c>
      <c r="G16" s="15"/>
      <c r="H16" s="14"/>
      <c r="I16" s="14"/>
      <c r="J16" s="14"/>
      <c r="M16" s="11">
        <f>D16+E16+F16+G16+H16</f>
        <v>255</v>
      </c>
      <c r="N16">
        <f>M16*0.17</f>
        <v>43.35</v>
      </c>
      <c r="O16">
        <f>I16*0.15</f>
        <v>0</v>
      </c>
      <c r="P16">
        <f>ROUND(N16+O16,0)</f>
        <v>43</v>
      </c>
    </row>
    <row r="17" spans="1:16" x14ac:dyDescent="0.25">
      <c r="A17" s="12" t="s">
        <v>147</v>
      </c>
      <c r="B17" s="12">
        <v>15</v>
      </c>
      <c r="C17" s="13" t="s">
        <v>148</v>
      </c>
      <c r="D17" s="14">
        <v>83</v>
      </c>
      <c r="E17" s="14">
        <v>66</v>
      </c>
      <c r="F17" s="14">
        <v>74</v>
      </c>
      <c r="G17" s="15"/>
      <c r="H17" s="14"/>
      <c r="I17" s="14"/>
      <c r="J17" s="14"/>
      <c r="M17" s="11">
        <f>D17+E17+F17+G17+H17</f>
        <v>223</v>
      </c>
      <c r="N17">
        <f>M17*0.17</f>
        <v>37.910000000000004</v>
      </c>
      <c r="O17">
        <f>I17*0.15</f>
        <v>0</v>
      </c>
      <c r="P17">
        <f>ROUND(N17+O17,0)</f>
        <v>38</v>
      </c>
    </row>
    <row r="18" spans="1:16" x14ac:dyDescent="0.25">
      <c r="A18" s="12" t="s">
        <v>149</v>
      </c>
      <c r="B18" s="12">
        <v>16</v>
      </c>
      <c r="C18" s="13" t="s">
        <v>150</v>
      </c>
      <c r="D18" s="14">
        <v>98</v>
      </c>
      <c r="E18" s="14">
        <v>84</v>
      </c>
      <c r="F18" s="14">
        <v>88</v>
      </c>
      <c r="G18" s="15"/>
      <c r="H18" s="14"/>
      <c r="I18" s="14"/>
      <c r="J18" s="14"/>
      <c r="M18" s="11">
        <f>D18+E18+F18+G18+H18</f>
        <v>270</v>
      </c>
      <c r="N18">
        <f>M18*0.17</f>
        <v>45.900000000000006</v>
      </c>
      <c r="O18">
        <f>I18*0.15</f>
        <v>0</v>
      </c>
      <c r="P18">
        <f>ROUND(N18+O18,0)</f>
        <v>46</v>
      </c>
    </row>
    <row r="19" spans="1:16" x14ac:dyDescent="0.25">
      <c r="A19" s="12" t="s">
        <v>151</v>
      </c>
      <c r="B19" s="12">
        <v>17</v>
      </c>
      <c r="C19" s="13" t="s">
        <v>152</v>
      </c>
      <c r="D19" s="14">
        <v>96</v>
      </c>
      <c r="E19" s="14">
        <v>86</v>
      </c>
      <c r="F19" s="14">
        <v>93</v>
      </c>
      <c r="G19" s="15"/>
      <c r="H19" s="14"/>
      <c r="I19" s="14"/>
      <c r="J19" s="14"/>
      <c r="M19" s="11">
        <f>D19+E19+F19+G19+H19</f>
        <v>275</v>
      </c>
      <c r="N19">
        <f>M19*0.17</f>
        <v>46.75</v>
      </c>
      <c r="O19">
        <f>I19*0.15</f>
        <v>0</v>
      </c>
      <c r="P19">
        <f>ROUND(N19+O19,0)</f>
        <v>47</v>
      </c>
    </row>
    <row r="20" spans="1:16" x14ac:dyDescent="0.25">
      <c r="A20" s="12" t="s">
        <v>153</v>
      </c>
      <c r="B20" s="12">
        <v>18</v>
      </c>
      <c r="C20" s="13" t="s">
        <v>154</v>
      </c>
      <c r="D20" s="14">
        <v>88</v>
      </c>
      <c r="E20" s="14">
        <v>82</v>
      </c>
      <c r="F20" s="14">
        <v>74</v>
      </c>
      <c r="G20" s="15"/>
      <c r="H20" s="14"/>
      <c r="I20" s="14"/>
      <c r="J20" s="14"/>
      <c r="M20" s="11">
        <f>D20+E20+F20+G20+H20</f>
        <v>244</v>
      </c>
      <c r="N20">
        <f>M20*0.17</f>
        <v>41.480000000000004</v>
      </c>
      <c r="O20">
        <f>I20*0.15</f>
        <v>0</v>
      </c>
      <c r="P20">
        <f>ROUND(N20+O20,0)</f>
        <v>41</v>
      </c>
    </row>
    <row r="21" spans="1:16" x14ac:dyDescent="0.25">
      <c r="A21" s="12" t="s">
        <v>155</v>
      </c>
      <c r="B21" s="12">
        <v>19</v>
      </c>
      <c r="C21" s="13" t="s">
        <v>156</v>
      </c>
      <c r="D21" s="14">
        <v>88</v>
      </c>
      <c r="E21" s="14">
        <v>85</v>
      </c>
      <c r="F21" s="14">
        <v>96</v>
      </c>
      <c r="G21" s="15"/>
      <c r="H21" s="14"/>
      <c r="I21" s="14"/>
      <c r="J21" s="14"/>
      <c r="M21" s="11">
        <f>D21+E21+F21+G21+H21</f>
        <v>269</v>
      </c>
      <c r="N21">
        <f>M21*0.17</f>
        <v>45.730000000000004</v>
      </c>
      <c r="O21">
        <f>I21*0.15</f>
        <v>0</v>
      </c>
      <c r="P21">
        <f>ROUND(N21+O21,0)</f>
        <v>46</v>
      </c>
    </row>
    <row r="22" spans="1:16" x14ac:dyDescent="0.25">
      <c r="A22" s="12" t="s">
        <v>157</v>
      </c>
      <c r="B22" s="12">
        <v>20</v>
      </c>
      <c r="C22" s="13" t="s">
        <v>158</v>
      </c>
      <c r="D22" s="14">
        <v>98</v>
      </c>
      <c r="E22" s="14">
        <v>89</v>
      </c>
      <c r="F22" s="14">
        <v>98</v>
      </c>
      <c r="G22" s="15"/>
      <c r="H22" s="14"/>
      <c r="I22" s="14"/>
      <c r="J22" s="14"/>
      <c r="M22" s="11">
        <f>D22+E22+F22+G22+H22</f>
        <v>285</v>
      </c>
      <c r="N22">
        <f>M22*0.17</f>
        <v>48.45</v>
      </c>
      <c r="O22">
        <f>I22*0.15</f>
        <v>0</v>
      </c>
      <c r="P22">
        <f>ROUND(N22+O22,0)</f>
        <v>48</v>
      </c>
    </row>
    <row r="23" spans="1:16" x14ac:dyDescent="0.25">
      <c r="A23" s="12" t="s">
        <v>159</v>
      </c>
      <c r="B23" s="12">
        <v>21</v>
      </c>
      <c r="C23" s="13" t="s">
        <v>160</v>
      </c>
      <c r="D23" s="14">
        <v>96</v>
      </c>
      <c r="E23" s="14">
        <v>92</v>
      </c>
      <c r="F23" s="14">
        <v>86</v>
      </c>
      <c r="G23" s="15"/>
      <c r="H23" s="14"/>
      <c r="I23" s="14"/>
      <c r="J23" s="14"/>
      <c r="M23" s="11">
        <f>D23+E23+F23+G23+H23</f>
        <v>274</v>
      </c>
      <c r="N23">
        <f>M23*0.17</f>
        <v>46.580000000000005</v>
      </c>
      <c r="O23">
        <f>I23*0.15</f>
        <v>0</v>
      </c>
      <c r="P23">
        <f>ROUND(N23+O23,0)</f>
        <v>47</v>
      </c>
    </row>
    <row r="24" spans="1:16" x14ac:dyDescent="0.25">
      <c r="A24" s="12" t="s">
        <v>161</v>
      </c>
      <c r="B24" s="12">
        <v>22</v>
      </c>
      <c r="C24" s="13" t="s">
        <v>162</v>
      </c>
      <c r="D24" s="14">
        <v>93</v>
      </c>
      <c r="E24" s="14">
        <v>84</v>
      </c>
      <c r="F24" s="14">
        <v>98</v>
      </c>
      <c r="G24" s="15"/>
      <c r="H24" s="14"/>
      <c r="I24" s="14"/>
      <c r="J24" s="14"/>
      <c r="M24" s="11">
        <f>D24+E24+F24+G24+H24</f>
        <v>275</v>
      </c>
      <c r="N24">
        <f>M24*0.17</f>
        <v>46.75</v>
      </c>
      <c r="O24">
        <f>I24*0.15</f>
        <v>0</v>
      </c>
      <c r="P24">
        <f>ROUND(N24+O24,0)</f>
        <v>47</v>
      </c>
    </row>
    <row r="25" spans="1:16" x14ac:dyDescent="0.25">
      <c r="A25" s="12" t="s">
        <v>163</v>
      </c>
      <c r="B25" s="12">
        <v>23</v>
      </c>
      <c r="C25" s="13" t="s">
        <v>164</v>
      </c>
      <c r="D25" s="14">
        <v>92</v>
      </c>
      <c r="E25" s="14">
        <v>94</v>
      </c>
      <c r="F25" s="14">
        <v>96</v>
      </c>
      <c r="G25" s="15"/>
      <c r="H25" s="14"/>
      <c r="I25" s="14"/>
      <c r="J25" s="14"/>
      <c r="M25" s="11">
        <f>D25+E25+F25+G25+H25</f>
        <v>282</v>
      </c>
      <c r="N25">
        <f>M25*0.17</f>
        <v>47.940000000000005</v>
      </c>
      <c r="O25">
        <f>I25*0.15</f>
        <v>0</v>
      </c>
      <c r="P25">
        <f>ROUND(N25+O25,0)</f>
        <v>48</v>
      </c>
    </row>
  </sheetData>
  <sheetProtection algorithmName="SHA-512" hashValue="Xtvpt4gncgUP1v42xaWPjtOcoSG76r0g+hu1ebbuVgSVPJuOrN1fcjRKwuXE4kDvr4UETgs63jZwHOElMyvvfw==" saltValue="mJHZgkOYqV/BD5/KVt1lew==" spinCount="100000" sheet="1" objects="1" scenarios="1"/>
  <dataValidations count="23">
    <dataValidation type="whole" allowBlank="1" showInputMessage="1" showErrorMessage="1" errorTitle="Valor fuera de rango" error="Ingrese un valor correcto" sqref="G3" xr:uid="{FAE8C816-CFDF-4168-92FD-8EE28CF2DC9F}">
      <formula1>0</formula1>
      <formula2>100</formula2>
    </dataValidation>
    <dataValidation type="whole" allowBlank="1" showInputMessage="1" showErrorMessage="1" errorTitle="Valor fuera de rango" error="Ingrese un valor correcto" sqref="G4" xr:uid="{78C2E599-6F67-4642-907C-A9032FB3A2D6}">
      <formula1>0</formula1>
      <formula2>100</formula2>
    </dataValidation>
    <dataValidation type="whole" allowBlank="1" showInputMessage="1" showErrorMessage="1" errorTitle="Valor fuera de rango" error="Ingrese un valor correcto" sqref="G5" xr:uid="{B7F8D286-B041-4A45-84F1-69E0B18E3EF8}">
      <formula1>0</formula1>
      <formula2>100</formula2>
    </dataValidation>
    <dataValidation type="whole" allowBlank="1" showInputMessage="1" showErrorMessage="1" errorTitle="Valor fuera de rango" error="Ingrese un valor correcto" sqref="G6" xr:uid="{6BDE3D9E-7820-4BD3-9AFD-09808E04AB17}">
      <formula1>0</formula1>
      <formula2>100</formula2>
    </dataValidation>
    <dataValidation type="whole" allowBlank="1" showInputMessage="1" showErrorMessage="1" errorTitle="Valor fuera de rango" error="Ingrese un valor correcto" sqref="G7" xr:uid="{A00AF21C-434D-4F3D-9024-50FEAB0B9948}">
      <formula1>0</formula1>
      <formula2>100</formula2>
    </dataValidation>
    <dataValidation type="whole" allowBlank="1" showInputMessage="1" showErrorMessage="1" errorTitle="Valor fuera de rango" error="Ingrese un valor correcto" sqref="G8" xr:uid="{B694B4F1-CAF3-46B7-BC49-2FA02776BCD8}">
      <formula1>0</formula1>
      <formula2>100</formula2>
    </dataValidation>
    <dataValidation type="whole" allowBlank="1" showInputMessage="1" showErrorMessage="1" errorTitle="Valor fuera de rango" error="Ingrese un valor correcto" sqref="G9" xr:uid="{766B1E99-AC8A-4D7E-B8DA-7E53EC35D18C}">
      <formula1>0</formula1>
      <formula2>100</formula2>
    </dataValidation>
    <dataValidation type="whole" allowBlank="1" showInputMessage="1" showErrorMessage="1" errorTitle="Valor fuera de rango" error="Ingrese un valor correcto" sqref="G10" xr:uid="{A6031F01-E5B5-4142-8CFE-53BA1B53AE05}">
      <formula1>0</formula1>
      <formula2>100</formula2>
    </dataValidation>
    <dataValidation type="whole" allowBlank="1" showInputMessage="1" showErrorMessage="1" errorTitle="Valor fuera de rango" error="Ingrese un valor correcto" sqref="G11" xr:uid="{7F5BFF4E-054A-4F38-9230-46BACB43CA6D}">
      <formula1>0</formula1>
      <formula2>100</formula2>
    </dataValidation>
    <dataValidation type="whole" allowBlank="1" showInputMessage="1" showErrorMessage="1" errorTitle="Valor fuera de rango" error="Ingrese un valor correcto" sqref="G12" xr:uid="{109F21A8-EE45-4A42-BF11-2F91028AFCA6}">
      <formula1>0</formula1>
      <formula2>100</formula2>
    </dataValidation>
    <dataValidation type="whole" allowBlank="1" showInputMessage="1" showErrorMessage="1" errorTitle="Valor fuera de rango" error="Ingrese un valor correcto" sqref="G13" xr:uid="{220A5613-F33B-4B9B-9BBA-526386A27943}">
      <formula1>0</formula1>
      <formula2>100</formula2>
    </dataValidation>
    <dataValidation type="whole" allowBlank="1" showInputMessage="1" showErrorMessage="1" errorTitle="Valor fuera de rango" error="Ingrese un valor correcto" sqref="G14" xr:uid="{2A3AF604-4EA4-451A-B856-3B7074DEAFDB}">
      <formula1>0</formula1>
      <formula2>100</formula2>
    </dataValidation>
    <dataValidation type="whole" allowBlank="1" showInputMessage="1" showErrorMessage="1" errorTitle="Valor fuera de rango" error="Ingrese un valor correcto" sqref="G15" xr:uid="{B3F68093-9EAA-412A-B6BF-5437548284C6}">
      <formula1>0</formula1>
      <formula2>100</formula2>
    </dataValidation>
    <dataValidation type="whole" allowBlank="1" showInputMessage="1" showErrorMessage="1" errorTitle="Valor fuera de rango" error="Ingrese un valor correcto" sqref="G16" xr:uid="{1872EFFE-F6F5-4428-B975-7DBA7EBF1415}">
      <formula1>0</formula1>
      <formula2>100</formula2>
    </dataValidation>
    <dataValidation type="whole" allowBlank="1" showInputMessage="1" showErrorMessage="1" errorTitle="Valor fuera de rango" error="Ingrese un valor correcto" sqref="G17" xr:uid="{84F66CE5-ABBE-4F69-8280-8AF405230954}">
      <formula1>0</formula1>
      <formula2>100</formula2>
    </dataValidation>
    <dataValidation type="whole" allowBlank="1" showInputMessage="1" showErrorMessage="1" errorTitle="Valor fuera de rango" error="Ingrese un valor correcto" sqref="G18" xr:uid="{5124AB3E-3521-4791-8462-1C75AF00FB48}">
      <formula1>0</formula1>
      <formula2>100</formula2>
    </dataValidation>
    <dataValidation type="whole" allowBlank="1" showInputMessage="1" showErrorMessage="1" errorTitle="Valor fuera de rango" error="Ingrese un valor correcto" sqref="G19" xr:uid="{E26A4FBF-3006-455E-B4A8-656D13946E93}">
      <formula1>0</formula1>
      <formula2>100</formula2>
    </dataValidation>
    <dataValidation type="whole" allowBlank="1" showInputMessage="1" showErrorMessage="1" errorTitle="Valor fuera de rango" error="Ingrese un valor correcto" sqref="G20" xr:uid="{432E4FE3-03AD-4082-9DBF-62913208BC01}">
      <formula1>0</formula1>
      <formula2>100</formula2>
    </dataValidation>
    <dataValidation type="whole" allowBlank="1" showInputMessage="1" showErrorMessage="1" errorTitle="Valor fuera de rango" error="Ingrese un valor correcto" sqref="G21" xr:uid="{C7138761-653A-40D9-94F0-D24A9800A7FF}">
      <formula1>0</formula1>
      <formula2>100</formula2>
    </dataValidation>
    <dataValidation type="whole" allowBlank="1" showInputMessage="1" showErrorMessage="1" errorTitle="Valor fuera de rango" error="Ingrese un valor correcto" sqref="G22" xr:uid="{55BF6607-6A65-47D2-B9D2-4338D2486E5F}">
      <formula1>0</formula1>
      <formula2>100</formula2>
    </dataValidation>
    <dataValidation type="whole" allowBlank="1" showInputMessage="1" showErrorMessage="1" errorTitle="Valor fuera de rango" error="Ingrese un valor correcto" sqref="G23" xr:uid="{9CD9021A-5D2A-4132-9EED-F179221601F7}">
      <formula1>0</formula1>
      <formula2>100</formula2>
    </dataValidation>
    <dataValidation type="whole" allowBlank="1" showInputMessage="1" showErrorMessage="1" errorTitle="Valor fuera de rango" error="Ingrese un valor correcto" sqref="G24" xr:uid="{D7CD9237-EE53-4004-8D09-73BBCB8057A3}">
      <formula1>0</formula1>
      <formula2>100</formula2>
    </dataValidation>
    <dataValidation type="whole" allowBlank="1" showInputMessage="1" showErrorMessage="1" errorTitle="Valor fuera de rango" error="Ingrese un valor correcto" sqref="G25" xr:uid="{B6E86971-0EA0-4FA7-8644-874D21EBA61C}">
      <formula1>0</formula1>
      <formula2>100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5E73F-4964-4E50-8ABE-3E16E3097090}">
  <dimension ref="A1:P26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7.140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166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65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14</v>
      </c>
      <c r="B3" s="12">
        <v>1</v>
      </c>
      <c r="C3" s="13" t="s">
        <v>15</v>
      </c>
      <c r="D3" s="14">
        <v>79</v>
      </c>
      <c r="E3" s="14">
        <v>81</v>
      </c>
      <c r="F3" s="14">
        <v>86</v>
      </c>
      <c r="G3" s="15"/>
      <c r="H3" s="14"/>
      <c r="I3" s="14"/>
      <c r="J3" s="14"/>
      <c r="M3" s="11">
        <f>D3+E3+F3+G3+H3</f>
        <v>246</v>
      </c>
      <c r="N3">
        <f>M3*0.17</f>
        <v>41.82</v>
      </c>
      <c r="O3">
        <f>I3*0.15</f>
        <v>0</v>
      </c>
      <c r="P3">
        <f>ROUND(N3+O3,0)</f>
        <v>42</v>
      </c>
    </row>
    <row r="4" spans="1:16" x14ac:dyDescent="0.25">
      <c r="A4" s="12" t="s">
        <v>16</v>
      </c>
      <c r="B4" s="12">
        <v>2</v>
      </c>
      <c r="C4" s="13" t="s">
        <v>17</v>
      </c>
      <c r="D4" s="14">
        <v>100</v>
      </c>
      <c r="E4" s="14">
        <v>97</v>
      </c>
      <c r="F4" s="14">
        <v>94</v>
      </c>
      <c r="G4" s="15"/>
      <c r="H4" s="14"/>
      <c r="I4" s="14"/>
      <c r="J4" s="14"/>
      <c r="M4" s="11">
        <f>D4+E4+F4+G4+H4</f>
        <v>291</v>
      </c>
      <c r="N4">
        <f>M4*0.17</f>
        <v>49.470000000000006</v>
      </c>
      <c r="O4">
        <f>I4*0.15</f>
        <v>0</v>
      </c>
      <c r="P4">
        <f>ROUND(N4+O4,0)</f>
        <v>49</v>
      </c>
    </row>
    <row r="5" spans="1:16" x14ac:dyDescent="0.25">
      <c r="A5" s="12" t="s">
        <v>18</v>
      </c>
      <c r="B5" s="12">
        <v>3</v>
      </c>
      <c r="C5" s="13" t="s">
        <v>19</v>
      </c>
      <c r="D5" s="14">
        <v>72</v>
      </c>
      <c r="E5" s="14">
        <v>62</v>
      </c>
      <c r="F5" s="14">
        <v>91</v>
      </c>
      <c r="G5" s="15"/>
      <c r="H5" s="14"/>
      <c r="I5" s="14"/>
      <c r="J5" s="14"/>
      <c r="M5" s="11">
        <f>D5+E5+F5+G5+H5</f>
        <v>225</v>
      </c>
      <c r="N5">
        <f>M5*0.17</f>
        <v>38.25</v>
      </c>
      <c r="O5">
        <f>I5*0.15</f>
        <v>0</v>
      </c>
      <c r="P5">
        <f>ROUND(N5+O5,0)</f>
        <v>38</v>
      </c>
    </row>
    <row r="6" spans="1:16" x14ac:dyDescent="0.25">
      <c r="A6" s="12" t="s">
        <v>20</v>
      </c>
      <c r="B6" s="12">
        <v>4</v>
      </c>
      <c r="C6" s="13" t="s">
        <v>21</v>
      </c>
      <c r="D6" s="14">
        <v>91</v>
      </c>
      <c r="E6" s="14">
        <v>77</v>
      </c>
      <c r="F6" s="14">
        <v>92</v>
      </c>
      <c r="G6" s="15"/>
      <c r="H6" s="14"/>
      <c r="I6" s="14"/>
      <c r="J6" s="14"/>
      <c r="M6" s="11">
        <f>D6+E6+F6+G6+H6</f>
        <v>260</v>
      </c>
      <c r="N6">
        <f>M6*0.17</f>
        <v>44.2</v>
      </c>
      <c r="O6">
        <f>I6*0.15</f>
        <v>0</v>
      </c>
      <c r="P6">
        <f>ROUND(N6+O6,0)</f>
        <v>44</v>
      </c>
    </row>
    <row r="7" spans="1:16" x14ac:dyDescent="0.25">
      <c r="A7" s="12" t="s">
        <v>22</v>
      </c>
      <c r="B7" s="12">
        <v>5</v>
      </c>
      <c r="C7" s="13" t="s">
        <v>23</v>
      </c>
      <c r="D7" s="14">
        <v>83</v>
      </c>
      <c r="E7" s="14">
        <v>70</v>
      </c>
      <c r="F7" s="14">
        <v>90</v>
      </c>
      <c r="G7" s="15"/>
      <c r="H7" s="14"/>
      <c r="I7" s="14"/>
      <c r="J7" s="14"/>
      <c r="M7" s="11">
        <f>D7+E7+F7+G7+H7</f>
        <v>243</v>
      </c>
      <c r="N7">
        <f>M7*0.17</f>
        <v>41.31</v>
      </c>
      <c r="O7">
        <f>I7*0.15</f>
        <v>0</v>
      </c>
      <c r="P7">
        <f>ROUND(N7+O7,0)</f>
        <v>41</v>
      </c>
    </row>
    <row r="8" spans="1:16" x14ac:dyDescent="0.25">
      <c r="A8" s="12" t="s">
        <v>24</v>
      </c>
      <c r="B8" s="12">
        <v>6</v>
      </c>
      <c r="C8" s="13" t="s">
        <v>25</v>
      </c>
      <c r="D8" s="14">
        <v>89</v>
      </c>
      <c r="E8" s="14">
        <v>93</v>
      </c>
      <c r="F8" s="14">
        <v>87</v>
      </c>
      <c r="G8" s="15"/>
      <c r="H8" s="14"/>
      <c r="I8" s="14"/>
      <c r="J8" s="14"/>
      <c r="M8" s="11">
        <f>D8+E8+F8+G8+H8</f>
        <v>269</v>
      </c>
      <c r="N8">
        <f>M8*0.17</f>
        <v>45.730000000000004</v>
      </c>
      <c r="O8">
        <f>I8*0.15</f>
        <v>0</v>
      </c>
      <c r="P8">
        <f>ROUND(N8+O8,0)</f>
        <v>46</v>
      </c>
    </row>
    <row r="9" spans="1:16" x14ac:dyDescent="0.25">
      <c r="A9" s="12" t="s">
        <v>26</v>
      </c>
      <c r="B9" s="12">
        <v>7</v>
      </c>
      <c r="C9" s="13" t="s">
        <v>27</v>
      </c>
      <c r="D9" s="14">
        <v>85</v>
      </c>
      <c r="E9" s="14">
        <v>74</v>
      </c>
      <c r="F9" s="14">
        <v>95</v>
      </c>
      <c r="G9" s="15"/>
      <c r="H9" s="14"/>
      <c r="I9" s="14"/>
      <c r="J9" s="14"/>
      <c r="M9" s="11">
        <f>D9+E9+F9+G9+H9</f>
        <v>254</v>
      </c>
      <c r="N9">
        <f>M9*0.17</f>
        <v>43.18</v>
      </c>
      <c r="O9">
        <f>I9*0.15</f>
        <v>0</v>
      </c>
      <c r="P9">
        <f>ROUND(N9+O9,0)</f>
        <v>43</v>
      </c>
    </row>
    <row r="10" spans="1:16" x14ac:dyDescent="0.25">
      <c r="A10" s="12" t="s">
        <v>28</v>
      </c>
      <c r="B10" s="12">
        <v>8</v>
      </c>
      <c r="C10" s="13" t="s">
        <v>29</v>
      </c>
      <c r="D10" s="14">
        <v>97</v>
      </c>
      <c r="E10" s="14">
        <v>91</v>
      </c>
      <c r="F10" s="14">
        <v>94</v>
      </c>
      <c r="G10" s="15"/>
      <c r="H10" s="14"/>
      <c r="I10" s="14"/>
      <c r="J10" s="14"/>
      <c r="M10" s="11">
        <f>D10+E10+F10+G10+H10</f>
        <v>282</v>
      </c>
      <c r="N10">
        <f>M10*0.17</f>
        <v>47.940000000000005</v>
      </c>
      <c r="O10">
        <f>I10*0.15</f>
        <v>0</v>
      </c>
      <c r="P10">
        <f>ROUND(N10+O10,0)</f>
        <v>48</v>
      </c>
    </row>
    <row r="11" spans="1:16" x14ac:dyDescent="0.25">
      <c r="A11" s="12" t="s">
        <v>30</v>
      </c>
      <c r="B11" s="12">
        <v>9</v>
      </c>
      <c r="C11" s="13" t="s">
        <v>31</v>
      </c>
      <c r="D11" s="14">
        <v>75</v>
      </c>
      <c r="E11" s="14">
        <v>77</v>
      </c>
      <c r="F11" s="14">
        <v>82</v>
      </c>
      <c r="G11" s="15"/>
      <c r="H11" s="14"/>
      <c r="I11" s="14"/>
      <c r="J11" s="14"/>
      <c r="M11" s="11">
        <f>D11+E11+F11+G11+H11</f>
        <v>234</v>
      </c>
      <c r="N11">
        <f>M11*0.17</f>
        <v>39.78</v>
      </c>
      <c r="O11">
        <f>I11*0.15</f>
        <v>0</v>
      </c>
      <c r="P11">
        <f>ROUND(N11+O11,0)</f>
        <v>40</v>
      </c>
    </row>
    <row r="12" spans="1:16" x14ac:dyDescent="0.25">
      <c r="A12" s="12" t="s">
        <v>32</v>
      </c>
      <c r="B12" s="12">
        <v>10</v>
      </c>
      <c r="C12" s="13" t="s">
        <v>33</v>
      </c>
      <c r="D12" s="14">
        <v>82</v>
      </c>
      <c r="E12" s="14">
        <v>67</v>
      </c>
      <c r="F12" s="14">
        <v>83</v>
      </c>
      <c r="G12" s="15"/>
      <c r="H12" s="14"/>
      <c r="I12" s="14"/>
      <c r="J12" s="14"/>
      <c r="M12" s="11">
        <f>D12+E12+F12+G12+H12</f>
        <v>232</v>
      </c>
      <c r="N12">
        <f>M12*0.17</f>
        <v>39.440000000000005</v>
      </c>
      <c r="O12">
        <f>I12*0.15</f>
        <v>0</v>
      </c>
      <c r="P12">
        <f>ROUND(N12+O12,0)</f>
        <v>39</v>
      </c>
    </row>
    <row r="13" spans="1:16" x14ac:dyDescent="0.25">
      <c r="A13" s="12" t="s">
        <v>34</v>
      </c>
      <c r="B13" s="12">
        <v>11</v>
      </c>
      <c r="C13" s="13" t="s">
        <v>35</v>
      </c>
      <c r="D13" s="14">
        <v>94</v>
      </c>
      <c r="E13" s="14">
        <v>95</v>
      </c>
      <c r="F13" s="14">
        <v>93</v>
      </c>
      <c r="G13" s="15"/>
      <c r="H13" s="14"/>
      <c r="I13" s="14"/>
      <c r="J13" s="14"/>
      <c r="M13" s="11">
        <f>D13+E13+F13+G13+H13</f>
        <v>282</v>
      </c>
      <c r="N13">
        <f>M13*0.17</f>
        <v>47.940000000000005</v>
      </c>
      <c r="O13">
        <f>I13*0.15</f>
        <v>0</v>
      </c>
      <c r="P13">
        <f>ROUND(N13+O13,0)</f>
        <v>48</v>
      </c>
    </row>
    <row r="14" spans="1:16" x14ac:dyDescent="0.25">
      <c r="A14" s="12" t="s">
        <v>36</v>
      </c>
      <c r="B14" s="12">
        <v>12</v>
      </c>
      <c r="C14" s="13" t="s">
        <v>37</v>
      </c>
      <c r="D14" s="14">
        <v>79</v>
      </c>
      <c r="E14" s="14">
        <v>61</v>
      </c>
      <c r="F14" s="14">
        <v>86</v>
      </c>
      <c r="G14" s="15"/>
      <c r="H14" s="14"/>
      <c r="I14" s="14"/>
      <c r="J14" s="14"/>
      <c r="M14" s="11">
        <f>D14+E14+F14+G14+H14</f>
        <v>226</v>
      </c>
      <c r="N14">
        <f>M14*0.17</f>
        <v>38.42</v>
      </c>
      <c r="O14">
        <f>I14*0.15</f>
        <v>0</v>
      </c>
      <c r="P14">
        <f>ROUND(N14+O14,0)</f>
        <v>38</v>
      </c>
    </row>
    <row r="15" spans="1:16" x14ac:dyDescent="0.25">
      <c r="A15" s="12" t="s">
        <v>38</v>
      </c>
      <c r="B15" s="12">
        <v>13</v>
      </c>
      <c r="C15" s="13" t="s">
        <v>39</v>
      </c>
      <c r="D15" s="14">
        <v>97</v>
      </c>
      <c r="E15" s="14">
        <v>92</v>
      </c>
      <c r="F15" s="14">
        <v>96</v>
      </c>
      <c r="G15" s="15"/>
      <c r="H15" s="14"/>
      <c r="I15" s="14"/>
      <c r="J15" s="14"/>
      <c r="M15" s="11">
        <f>D15+E15+F15+G15+H15</f>
        <v>285</v>
      </c>
      <c r="N15">
        <f>M15*0.17</f>
        <v>48.45</v>
      </c>
      <c r="O15">
        <f>I15*0.15</f>
        <v>0</v>
      </c>
      <c r="P15">
        <f>ROUND(N15+O15,0)</f>
        <v>48</v>
      </c>
    </row>
    <row r="16" spans="1:16" x14ac:dyDescent="0.25">
      <c r="A16" s="12" t="s">
        <v>40</v>
      </c>
      <c r="B16" s="12">
        <v>14</v>
      </c>
      <c r="C16" s="13" t="s">
        <v>41</v>
      </c>
      <c r="D16" s="14">
        <v>87</v>
      </c>
      <c r="E16" s="14">
        <v>85</v>
      </c>
      <c r="F16" s="14">
        <v>94</v>
      </c>
      <c r="G16" s="15"/>
      <c r="H16" s="14"/>
      <c r="I16" s="14"/>
      <c r="J16" s="14"/>
      <c r="M16" s="11">
        <f>D16+E16+F16+G16+H16</f>
        <v>266</v>
      </c>
      <c r="N16">
        <f>M16*0.17</f>
        <v>45.220000000000006</v>
      </c>
      <c r="O16">
        <f>I16*0.15</f>
        <v>0</v>
      </c>
      <c r="P16">
        <f>ROUND(N16+O16,0)</f>
        <v>45</v>
      </c>
    </row>
    <row r="17" spans="1:16" x14ac:dyDescent="0.25">
      <c r="A17" s="12" t="s">
        <v>42</v>
      </c>
      <c r="B17" s="12">
        <v>15</v>
      </c>
      <c r="C17" s="13" t="s">
        <v>43</v>
      </c>
      <c r="D17" s="14">
        <v>97</v>
      </c>
      <c r="E17" s="14">
        <v>88</v>
      </c>
      <c r="F17" s="14">
        <v>83</v>
      </c>
      <c r="G17" s="15"/>
      <c r="H17" s="14"/>
      <c r="I17" s="14"/>
      <c r="J17" s="14"/>
      <c r="M17" s="11">
        <f>D17+E17+F17+G17+H17</f>
        <v>268</v>
      </c>
      <c r="N17">
        <f>M17*0.17</f>
        <v>45.56</v>
      </c>
      <c r="O17">
        <f>I17*0.15</f>
        <v>0</v>
      </c>
      <c r="P17">
        <f>ROUND(N17+O17,0)</f>
        <v>46</v>
      </c>
    </row>
    <row r="18" spans="1:16" x14ac:dyDescent="0.25">
      <c r="A18" s="12" t="s">
        <v>44</v>
      </c>
      <c r="B18" s="12">
        <v>16</v>
      </c>
      <c r="C18" s="13" t="s">
        <v>45</v>
      </c>
      <c r="D18" s="14">
        <v>97</v>
      </c>
      <c r="E18" s="14">
        <v>99</v>
      </c>
      <c r="F18" s="14">
        <v>90</v>
      </c>
      <c r="G18" s="15"/>
      <c r="H18" s="14"/>
      <c r="I18" s="14"/>
      <c r="J18" s="14"/>
      <c r="M18" s="11">
        <f>D18+E18+F18+G18+H18</f>
        <v>286</v>
      </c>
      <c r="N18">
        <f>M18*0.17</f>
        <v>48.620000000000005</v>
      </c>
      <c r="O18">
        <f>I18*0.15</f>
        <v>0</v>
      </c>
      <c r="P18">
        <f>ROUND(N18+O18,0)</f>
        <v>49</v>
      </c>
    </row>
    <row r="19" spans="1:16" x14ac:dyDescent="0.25">
      <c r="A19" s="12" t="s">
        <v>46</v>
      </c>
      <c r="B19" s="12">
        <v>17</v>
      </c>
      <c r="C19" s="13" t="s">
        <v>47</v>
      </c>
      <c r="D19" s="14">
        <v>98</v>
      </c>
      <c r="E19" s="14">
        <v>95</v>
      </c>
      <c r="F19" s="14">
        <v>99</v>
      </c>
      <c r="G19" s="15"/>
      <c r="H19" s="14"/>
      <c r="I19" s="14"/>
      <c r="J19" s="14"/>
      <c r="M19" s="11">
        <f>D19+E19+F19+G19+H19</f>
        <v>292</v>
      </c>
      <c r="N19">
        <f>M19*0.17</f>
        <v>49.64</v>
      </c>
      <c r="O19">
        <f>I19*0.15</f>
        <v>0</v>
      </c>
      <c r="P19">
        <f>ROUND(N19+O19,0)</f>
        <v>50</v>
      </c>
    </row>
    <row r="20" spans="1:16" x14ac:dyDescent="0.25">
      <c r="A20" s="12" t="s">
        <v>48</v>
      </c>
      <c r="B20" s="12">
        <v>18</v>
      </c>
      <c r="C20" s="13" t="s">
        <v>49</v>
      </c>
      <c r="D20" s="14">
        <v>98</v>
      </c>
      <c r="E20" s="14">
        <v>93</v>
      </c>
      <c r="F20" s="14">
        <v>97</v>
      </c>
      <c r="G20" s="15"/>
      <c r="H20" s="14"/>
      <c r="I20" s="14"/>
      <c r="J20" s="14"/>
      <c r="M20" s="11">
        <f>D20+E20+F20+G20+H20</f>
        <v>288</v>
      </c>
      <c r="N20">
        <f>M20*0.17</f>
        <v>48.96</v>
      </c>
      <c r="O20">
        <f>I20*0.15</f>
        <v>0</v>
      </c>
      <c r="P20">
        <f>ROUND(N20+O20,0)</f>
        <v>49</v>
      </c>
    </row>
    <row r="21" spans="1:16" x14ac:dyDescent="0.25">
      <c r="A21" s="12" t="s">
        <v>50</v>
      </c>
      <c r="B21" s="12">
        <v>19</v>
      </c>
      <c r="C21" s="13" t="s">
        <v>51</v>
      </c>
      <c r="D21" s="14">
        <v>88</v>
      </c>
      <c r="E21" s="14">
        <v>86</v>
      </c>
      <c r="F21" s="14">
        <v>81</v>
      </c>
      <c r="G21" s="15"/>
      <c r="H21" s="14"/>
      <c r="I21" s="14"/>
      <c r="J21" s="14"/>
      <c r="M21" s="11">
        <f>D21+E21+F21+G21+H21</f>
        <v>255</v>
      </c>
      <c r="N21">
        <f>M21*0.17</f>
        <v>43.35</v>
      </c>
      <c r="O21">
        <f>I21*0.15</f>
        <v>0</v>
      </c>
      <c r="P21">
        <f>ROUND(N21+O21,0)</f>
        <v>43</v>
      </c>
    </row>
    <row r="22" spans="1:16" x14ac:dyDescent="0.25">
      <c r="A22" s="12" t="s">
        <v>52</v>
      </c>
      <c r="B22" s="12">
        <v>20</v>
      </c>
      <c r="C22" s="13" t="s">
        <v>53</v>
      </c>
      <c r="D22" s="14">
        <v>90</v>
      </c>
      <c r="E22" s="14">
        <v>82</v>
      </c>
      <c r="F22" s="14">
        <v>93</v>
      </c>
      <c r="G22" s="15"/>
      <c r="H22" s="14"/>
      <c r="I22" s="14"/>
      <c r="J22" s="14"/>
      <c r="M22" s="11">
        <f>D22+E22+F22+G22+H22</f>
        <v>265</v>
      </c>
      <c r="N22">
        <f>M22*0.17</f>
        <v>45.050000000000004</v>
      </c>
      <c r="O22">
        <f>I22*0.15</f>
        <v>0</v>
      </c>
      <c r="P22">
        <f>ROUND(N22+O22,0)</f>
        <v>45</v>
      </c>
    </row>
    <row r="23" spans="1:16" x14ac:dyDescent="0.25">
      <c r="A23" s="12" t="s">
        <v>54</v>
      </c>
      <c r="B23" s="12">
        <v>21</v>
      </c>
      <c r="C23" s="13" t="s">
        <v>55</v>
      </c>
      <c r="D23" s="14">
        <v>99</v>
      </c>
      <c r="E23" s="14">
        <v>100</v>
      </c>
      <c r="F23" s="14">
        <v>97</v>
      </c>
      <c r="G23" s="15"/>
      <c r="H23" s="14"/>
      <c r="I23" s="14"/>
      <c r="J23" s="14"/>
      <c r="M23" s="11">
        <f>D23+E23+F23+G23+H23</f>
        <v>296</v>
      </c>
      <c r="N23">
        <f>M23*0.17</f>
        <v>50.32</v>
      </c>
      <c r="O23">
        <f>I23*0.15</f>
        <v>0</v>
      </c>
      <c r="P23">
        <f>ROUND(N23+O23,0)</f>
        <v>50</v>
      </c>
    </row>
    <row r="24" spans="1:16" x14ac:dyDescent="0.25">
      <c r="A24" s="12" t="s">
        <v>56</v>
      </c>
      <c r="B24" s="12">
        <v>22</v>
      </c>
      <c r="C24" s="13" t="s">
        <v>57</v>
      </c>
      <c r="D24" s="14">
        <v>87</v>
      </c>
      <c r="E24" s="14">
        <v>72</v>
      </c>
      <c r="F24" s="14">
        <v>86</v>
      </c>
      <c r="G24" s="15"/>
      <c r="H24" s="14"/>
      <c r="I24" s="14"/>
      <c r="J24" s="14"/>
      <c r="M24" s="11">
        <f>D24+E24+F24+G24+H24</f>
        <v>245</v>
      </c>
      <c r="N24">
        <f>M24*0.17</f>
        <v>41.650000000000006</v>
      </c>
      <c r="O24">
        <f>I24*0.15</f>
        <v>0</v>
      </c>
      <c r="P24">
        <f>ROUND(N24+O24,0)</f>
        <v>42</v>
      </c>
    </row>
    <row r="25" spans="1:16" x14ac:dyDescent="0.25">
      <c r="A25" s="12" t="s">
        <v>58</v>
      </c>
      <c r="B25" s="12">
        <v>23</v>
      </c>
      <c r="C25" s="13" t="s">
        <v>59</v>
      </c>
      <c r="D25" s="14">
        <v>100</v>
      </c>
      <c r="E25" s="14">
        <v>98</v>
      </c>
      <c r="F25" s="14">
        <v>95</v>
      </c>
      <c r="G25" s="15"/>
      <c r="H25" s="14"/>
      <c r="I25" s="14"/>
      <c r="J25" s="14"/>
      <c r="M25" s="11">
        <f>D25+E25+F25+G25+H25</f>
        <v>293</v>
      </c>
      <c r="N25">
        <f>M25*0.17</f>
        <v>49.81</v>
      </c>
      <c r="O25">
        <f>I25*0.15</f>
        <v>0</v>
      </c>
      <c r="P25">
        <f>ROUND(N25+O25,0)</f>
        <v>50</v>
      </c>
    </row>
    <row r="26" spans="1:16" x14ac:dyDescent="0.25">
      <c r="A26" s="12" t="s">
        <v>60</v>
      </c>
      <c r="B26" s="12">
        <v>24</v>
      </c>
      <c r="C26" s="13" t="s">
        <v>61</v>
      </c>
      <c r="D26" s="14">
        <v>88</v>
      </c>
      <c r="E26" s="14">
        <v>89</v>
      </c>
      <c r="F26" s="14">
        <v>94</v>
      </c>
      <c r="G26" s="15"/>
      <c r="H26" s="14"/>
      <c r="I26" s="14"/>
      <c r="J26" s="14"/>
      <c r="M26" s="11">
        <f>D26+E26+F26+G26+H26</f>
        <v>271</v>
      </c>
      <c r="N26">
        <f>M26*0.17</f>
        <v>46.07</v>
      </c>
      <c r="O26">
        <f>I26*0.15</f>
        <v>0</v>
      </c>
      <c r="P26">
        <f>ROUND(N26+O26,0)</f>
        <v>46</v>
      </c>
    </row>
  </sheetData>
  <sheetProtection algorithmName="SHA-512" hashValue="RbpKxhd15aiCHS79uQ8HHvlrRdgVFdZBqJr5eem6KfDhHETToWEw9QSsKVC7OWzq8FkrCFGZQn6RdbIJHwO+Bg==" saltValue="nx3nGqu0eUnR4VjNTVxVSQ==" spinCount="100000" sheet="1" objects="1" scenarios="1"/>
  <dataValidations count="24">
    <dataValidation type="whole" allowBlank="1" showInputMessage="1" showErrorMessage="1" errorTitle="Valor fuera de rango" error="Ingrese un valor correcto" sqref="G3" xr:uid="{E47843C6-AE8E-4578-AD29-27288C6FA991}">
      <formula1>0</formula1>
      <formula2>100</formula2>
    </dataValidation>
    <dataValidation type="whole" allowBlank="1" showInputMessage="1" showErrorMessage="1" errorTitle="Valor fuera de rango" error="Ingrese un valor correcto" sqref="G4" xr:uid="{28EF510B-6C68-436E-8B2A-D828B6E078CF}">
      <formula1>0</formula1>
      <formula2>100</formula2>
    </dataValidation>
    <dataValidation type="whole" allowBlank="1" showInputMessage="1" showErrorMessage="1" errorTitle="Valor fuera de rango" error="Ingrese un valor correcto" sqref="G5" xr:uid="{4F2BE31E-1302-4B9A-B596-B9E207375907}">
      <formula1>0</formula1>
      <formula2>100</formula2>
    </dataValidation>
    <dataValidation type="whole" allowBlank="1" showInputMessage="1" showErrorMessage="1" errorTitle="Valor fuera de rango" error="Ingrese un valor correcto" sqref="G6" xr:uid="{C1D83966-342F-49AC-9DA1-FA494713FC23}">
      <formula1>0</formula1>
      <formula2>100</formula2>
    </dataValidation>
    <dataValidation type="whole" allowBlank="1" showInputMessage="1" showErrorMessage="1" errorTitle="Valor fuera de rango" error="Ingrese un valor correcto" sqref="G7" xr:uid="{0D24BA75-2CFC-4E31-89EE-9DB550D102B0}">
      <formula1>0</formula1>
      <formula2>100</formula2>
    </dataValidation>
    <dataValidation type="whole" allowBlank="1" showInputMessage="1" showErrorMessage="1" errorTitle="Valor fuera de rango" error="Ingrese un valor correcto" sqref="G8" xr:uid="{A346BECD-30C1-4A66-8626-DE96E03CA085}">
      <formula1>0</formula1>
      <formula2>100</formula2>
    </dataValidation>
    <dataValidation type="whole" allowBlank="1" showInputMessage="1" showErrorMessage="1" errorTitle="Valor fuera de rango" error="Ingrese un valor correcto" sqref="G9" xr:uid="{4FA363F6-A9F9-4EA0-A003-4E47C9CC4E55}">
      <formula1>0</formula1>
      <formula2>100</formula2>
    </dataValidation>
    <dataValidation type="whole" allowBlank="1" showInputMessage="1" showErrorMessage="1" errorTitle="Valor fuera de rango" error="Ingrese un valor correcto" sqref="G10" xr:uid="{DB62D6F7-A548-4CDA-9F33-A3D7D18C722C}">
      <formula1>0</formula1>
      <formula2>100</formula2>
    </dataValidation>
    <dataValidation type="whole" allowBlank="1" showInputMessage="1" showErrorMessage="1" errorTitle="Valor fuera de rango" error="Ingrese un valor correcto" sqref="G11" xr:uid="{DA0944F7-2392-4CAA-8AF4-4A76F39A7135}">
      <formula1>0</formula1>
      <formula2>100</formula2>
    </dataValidation>
    <dataValidation type="whole" allowBlank="1" showInputMessage="1" showErrorMessage="1" errorTitle="Valor fuera de rango" error="Ingrese un valor correcto" sqref="G12" xr:uid="{3222136D-1580-4B18-B6A2-5D5BB0304001}">
      <formula1>0</formula1>
      <formula2>100</formula2>
    </dataValidation>
    <dataValidation type="whole" allowBlank="1" showInputMessage="1" showErrorMessage="1" errorTitle="Valor fuera de rango" error="Ingrese un valor correcto" sqref="G13" xr:uid="{0DFAA191-C943-4A5D-BDFC-004115458E03}">
      <formula1>0</formula1>
      <formula2>100</formula2>
    </dataValidation>
    <dataValidation type="whole" allowBlank="1" showInputMessage="1" showErrorMessage="1" errorTitle="Valor fuera de rango" error="Ingrese un valor correcto" sqref="G14" xr:uid="{AE83D7B1-9ADD-4CF7-9D48-B0F4C553FF6F}">
      <formula1>0</formula1>
      <formula2>100</formula2>
    </dataValidation>
    <dataValidation type="whole" allowBlank="1" showInputMessage="1" showErrorMessage="1" errorTitle="Valor fuera de rango" error="Ingrese un valor correcto" sqref="G15" xr:uid="{4817D9C3-BDF7-4820-B7C9-4AE3AA1A08B8}">
      <formula1>0</formula1>
      <formula2>100</formula2>
    </dataValidation>
    <dataValidation type="whole" allowBlank="1" showInputMessage="1" showErrorMessage="1" errorTitle="Valor fuera de rango" error="Ingrese un valor correcto" sqref="G16" xr:uid="{6E6A1E52-504B-4660-A004-4C07D6D1808E}">
      <formula1>0</formula1>
      <formula2>100</formula2>
    </dataValidation>
    <dataValidation type="whole" allowBlank="1" showInputMessage="1" showErrorMessage="1" errorTitle="Valor fuera de rango" error="Ingrese un valor correcto" sqref="G17" xr:uid="{D8EE63C2-C536-40FF-B69D-92DAD4077512}">
      <formula1>0</formula1>
      <formula2>100</formula2>
    </dataValidation>
    <dataValidation type="whole" allowBlank="1" showInputMessage="1" showErrorMessage="1" errorTitle="Valor fuera de rango" error="Ingrese un valor correcto" sqref="G18" xr:uid="{65759A77-5EE7-44B7-BB7F-108148F4CFF7}">
      <formula1>0</formula1>
      <formula2>100</formula2>
    </dataValidation>
    <dataValidation type="whole" allowBlank="1" showInputMessage="1" showErrorMessage="1" errorTitle="Valor fuera de rango" error="Ingrese un valor correcto" sqref="G19" xr:uid="{27B096B4-A63F-440E-9207-8B5F63A371BC}">
      <formula1>0</formula1>
      <formula2>100</formula2>
    </dataValidation>
    <dataValidation type="whole" allowBlank="1" showInputMessage="1" showErrorMessage="1" errorTitle="Valor fuera de rango" error="Ingrese un valor correcto" sqref="G20" xr:uid="{6B3616D7-8A33-4EAF-A8A1-F5CD30961A75}">
      <formula1>0</formula1>
      <formula2>100</formula2>
    </dataValidation>
    <dataValidation type="whole" allowBlank="1" showInputMessage="1" showErrorMessage="1" errorTitle="Valor fuera de rango" error="Ingrese un valor correcto" sqref="G21" xr:uid="{569BC2CE-150C-4A34-8BFE-49A3897C4ABA}">
      <formula1>0</formula1>
      <formula2>100</formula2>
    </dataValidation>
    <dataValidation type="whole" allowBlank="1" showInputMessage="1" showErrorMessage="1" errorTitle="Valor fuera de rango" error="Ingrese un valor correcto" sqref="G22" xr:uid="{404BE9A8-497F-4B93-BDDC-BA12A3C1BDEE}">
      <formula1>0</formula1>
      <formula2>100</formula2>
    </dataValidation>
    <dataValidation type="whole" allowBlank="1" showInputMessage="1" showErrorMessage="1" errorTitle="Valor fuera de rango" error="Ingrese un valor correcto" sqref="G23" xr:uid="{36F2D744-C495-43DB-A38D-E83638332003}">
      <formula1>0</formula1>
      <formula2>100</formula2>
    </dataValidation>
    <dataValidation type="whole" allowBlank="1" showInputMessage="1" showErrorMessage="1" errorTitle="Valor fuera de rango" error="Ingrese un valor correcto" sqref="G24" xr:uid="{CA00D10D-459A-49AF-A6AD-DF52C0FAD857}">
      <formula1>0</formula1>
      <formula2>100</formula2>
    </dataValidation>
    <dataValidation type="whole" allowBlank="1" showInputMessage="1" showErrorMessage="1" errorTitle="Valor fuera de rango" error="Ingrese un valor correcto" sqref="G25" xr:uid="{650883AD-A185-4B22-A661-266EC5022A53}">
      <formula1>0</formula1>
      <formula2>100</formula2>
    </dataValidation>
    <dataValidation type="whole" allowBlank="1" showInputMessage="1" showErrorMessage="1" errorTitle="Valor fuera de rango" error="Ingrese un valor correcto" sqref="G26" xr:uid="{342ED92A-4804-4A95-85FD-06B4234AE05D}">
      <formula1>0</formula1>
      <formula2>100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BF671-D775-488D-89B3-59EA81144DC1}">
  <dimension ref="A1:P31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5703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167</v>
      </c>
      <c r="C1" s="1" t="s">
        <v>168</v>
      </c>
      <c r="D1" s="5" t="s">
        <v>228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169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170</v>
      </c>
      <c r="B3" s="12">
        <v>1</v>
      </c>
      <c r="C3" s="13" t="s">
        <v>171</v>
      </c>
      <c r="D3" s="14">
        <v>100</v>
      </c>
      <c r="E3" s="14">
        <v>98</v>
      </c>
      <c r="F3" s="14">
        <v>100</v>
      </c>
      <c r="G3" s="15"/>
      <c r="H3" s="14"/>
      <c r="I3" s="14"/>
      <c r="J3" s="14"/>
      <c r="M3" s="11">
        <f>D3+E3+F3+G3+H3</f>
        <v>298</v>
      </c>
      <c r="N3">
        <f>M3*0.17</f>
        <v>50.660000000000004</v>
      </c>
      <c r="O3">
        <f>I3*0.15</f>
        <v>0</v>
      </c>
      <c r="P3">
        <f>ROUND(N3+O3,0)</f>
        <v>51</v>
      </c>
    </row>
    <row r="4" spans="1:16" x14ac:dyDescent="0.25">
      <c r="A4" s="12" t="s">
        <v>172</v>
      </c>
      <c r="B4" s="12">
        <v>2</v>
      </c>
      <c r="C4" s="13" t="s">
        <v>173</v>
      </c>
      <c r="D4" s="14">
        <v>85</v>
      </c>
      <c r="E4" s="14">
        <v>100</v>
      </c>
      <c r="F4" s="14">
        <v>94</v>
      </c>
      <c r="G4" s="15"/>
      <c r="H4" s="14"/>
      <c r="I4" s="14"/>
      <c r="J4" s="14"/>
      <c r="M4" s="11">
        <f>D4+E4+F4+G4+H4</f>
        <v>279</v>
      </c>
      <c r="N4">
        <f>M4*0.17</f>
        <v>47.430000000000007</v>
      </c>
      <c r="O4">
        <f>I4*0.15</f>
        <v>0</v>
      </c>
      <c r="P4">
        <f>ROUND(N4+O4,0)</f>
        <v>47</v>
      </c>
    </row>
    <row r="5" spans="1:16" x14ac:dyDescent="0.25">
      <c r="A5" s="12" t="s">
        <v>174</v>
      </c>
      <c r="B5" s="12">
        <v>3</v>
      </c>
      <c r="C5" s="13" t="s">
        <v>175</v>
      </c>
      <c r="D5" s="14">
        <v>100</v>
      </c>
      <c r="E5" s="14">
        <v>100</v>
      </c>
      <c r="F5" s="14">
        <v>100</v>
      </c>
      <c r="G5" s="15"/>
      <c r="H5" s="14"/>
      <c r="I5" s="14"/>
      <c r="J5" s="14"/>
      <c r="M5" s="11">
        <f>D5+E5+F5+G5+H5</f>
        <v>300</v>
      </c>
      <c r="N5">
        <f>M5*0.17</f>
        <v>51.000000000000007</v>
      </c>
      <c r="O5">
        <f>I5*0.15</f>
        <v>0</v>
      </c>
      <c r="P5">
        <f>ROUND(N5+O5,0)</f>
        <v>51</v>
      </c>
    </row>
    <row r="6" spans="1:16" x14ac:dyDescent="0.25">
      <c r="A6" s="12" t="s">
        <v>176</v>
      </c>
      <c r="B6" s="12">
        <v>4</v>
      </c>
      <c r="C6" s="13" t="s">
        <v>177</v>
      </c>
      <c r="D6" s="14">
        <v>98</v>
      </c>
      <c r="E6" s="14">
        <v>90</v>
      </c>
      <c r="F6" s="14">
        <v>95</v>
      </c>
      <c r="G6" s="15"/>
      <c r="H6" s="14"/>
      <c r="I6" s="14"/>
      <c r="J6" s="14"/>
      <c r="M6" s="11">
        <f>D6+E6+F6+G6+H6</f>
        <v>283</v>
      </c>
      <c r="N6">
        <f>M6*0.17</f>
        <v>48.110000000000007</v>
      </c>
      <c r="O6">
        <f>I6*0.15</f>
        <v>0</v>
      </c>
      <c r="P6">
        <f>ROUND(N6+O6,0)</f>
        <v>48</v>
      </c>
    </row>
    <row r="7" spans="1:16" x14ac:dyDescent="0.25">
      <c r="A7" s="12" t="s">
        <v>178</v>
      </c>
      <c r="B7" s="12">
        <v>5</v>
      </c>
      <c r="C7" s="13" t="s">
        <v>179</v>
      </c>
      <c r="D7" s="14">
        <v>100</v>
      </c>
      <c r="E7" s="14">
        <v>100</v>
      </c>
      <c r="F7" s="14">
        <v>100</v>
      </c>
      <c r="G7" s="15"/>
      <c r="H7" s="14"/>
      <c r="I7" s="14"/>
      <c r="J7" s="14"/>
      <c r="M7" s="11">
        <f>D7+E7+F7+G7+H7</f>
        <v>300</v>
      </c>
      <c r="N7">
        <f>M7*0.17</f>
        <v>51.000000000000007</v>
      </c>
      <c r="O7">
        <f>I7*0.15</f>
        <v>0</v>
      </c>
      <c r="P7">
        <f>ROUND(N7+O7,0)</f>
        <v>51</v>
      </c>
    </row>
    <row r="8" spans="1:16" x14ac:dyDescent="0.25">
      <c r="A8" s="12" t="s">
        <v>180</v>
      </c>
      <c r="B8" s="12">
        <v>6</v>
      </c>
      <c r="C8" s="13" t="s">
        <v>181</v>
      </c>
      <c r="D8" s="14">
        <v>93</v>
      </c>
      <c r="E8" s="14">
        <v>100</v>
      </c>
      <c r="F8" s="14">
        <v>100</v>
      </c>
      <c r="G8" s="15"/>
      <c r="H8" s="14"/>
      <c r="I8" s="14"/>
      <c r="J8" s="14"/>
      <c r="M8" s="11">
        <f>D8+E8+F8+G8+H8</f>
        <v>293</v>
      </c>
      <c r="N8">
        <f>M8*0.17</f>
        <v>49.81</v>
      </c>
      <c r="O8">
        <f>I8*0.15</f>
        <v>0</v>
      </c>
      <c r="P8">
        <f>ROUND(N8+O8,0)</f>
        <v>50</v>
      </c>
    </row>
    <row r="9" spans="1:16" x14ac:dyDescent="0.25">
      <c r="A9" s="12" t="s">
        <v>182</v>
      </c>
      <c r="B9" s="12">
        <v>7</v>
      </c>
      <c r="C9" s="13" t="s">
        <v>183</v>
      </c>
      <c r="D9" s="14">
        <v>100</v>
      </c>
      <c r="E9" s="14">
        <v>100</v>
      </c>
      <c r="F9" s="14">
        <v>100</v>
      </c>
      <c r="G9" s="15"/>
      <c r="H9" s="14"/>
      <c r="I9" s="14"/>
      <c r="J9" s="14"/>
      <c r="M9" s="11">
        <f>D9+E9+F9+G9+H9</f>
        <v>300</v>
      </c>
      <c r="N9">
        <f>M9*0.17</f>
        <v>51.000000000000007</v>
      </c>
      <c r="O9">
        <f>I9*0.15</f>
        <v>0</v>
      </c>
      <c r="P9">
        <f>ROUND(N9+O9,0)</f>
        <v>51</v>
      </c>
    </row>
    <row r="10" spans="1:16" x14ac:dyDescent="0.25">
      <c r="A10" s="12" t="s">
        <v>184</v>
      </c>
      <c r="B10" s="12">
        <v>8</v>
      </c>
      <c r="C10" s="13" t="s">
        <v>185</v>
      </c>
      <c r="D10" s="14">
        <v>100</v>
      </c>
      <c r="E10" s="14">
        <v>100</v>
      </c>
      <c r="F10" s="14">
        <v>100</v>
      </c>
      <c r="G10" s="15"/>
      <c r="H10" s="14"/>
      <c r="I10" s="14"/>
      <c r="J10" s="14"/>
      <c r="M10" s="11">
        <f>D10+E10+F10+G10+H10</f>
        <v>300</v>
      </c>
      <c r="N10">
        <f>M10*0.17</f>
        <v>51.000000000000007</v>
      </c>
      <c r="O10">
        <f>I10*0.15</f>
        <v>0</v>
      </c>
      <c r="P10">
        <f>ROUND(N10+O10,0)</f>
        <v>51</v>
      </c>
    </row>
    <row r="11" spans="1:16" x14ac:dyDescent="0.25">
      <c r="A11" s="12" t="s">
        <v>186</v>
      </c>
      <c r="B11" s="12">
        <v>9</v>
      </c>
      <c r="C11" s="13" t="s">
        <v>187</v>
      </c>
      <c r="D11" s="14">
        <v>100</v>
      </c>
      <c r="E11" s="14">
        <v>88</v>
      </c>
      <c r="F11" s="14">
        <v>100</v>
      </c>
      <c r="G11" s="15"/>
      <c r="H11" s="14"/>
      <c r="I11" s="14"/>
      <c r="J11" s="14"/>
      <c r="M11" s="11">
        <f>D11+E11+F11+G11+H11</f>
        <v>288</v>
      </c>
      <c r="N11">
        <f>M11*0.17</f>
        <v>48.96</v>
      </c>
      <c r="O11">
        <f>I11*0.15</f>
        <v>0</v>
      </c>
      <c r="P11">
        <f>ROUND(N11+O11,0)</f>
        <v>49</v>
      </c>
    </row>
    <row r="12" spans="1:16" x14ac:dyDescent="0.25">
      <c r="A12" s="12" t="s">
        <v>188</v>
      </c>
      <c r="B12" s="12">
        <v>10</v>
      </c>
      <c r="C12" s="13" t="s">
        <v>189</v>
      </c>
      <c r="D12" s="14">
        <v>95</v>
      </c>
      <c r="E12" s="14">
        <v>99</v>
      </c>
      <c r="F12" s="14">
        <v>100</v>
      </c>
      <c r="G12" s="15"/>
      <c r="H12" s="14"/>
      <c r="I12" s="14"/>
      <c r="J12" s="14"/>
      <c r="M12" s="11">
        <f>D12+E12+F12+G12+H12</f>
        <v>294</v>
      </c>
      <c r="N12">
        <f>M12*0.17</f>
        <v>49.980000000000004</v>
      </c>
      <c r="O12">
        <f>I12*0.15</f>
        <v>0</v>
      </c>
      <c r="P12">
        <f>ROUND(N12+O12,0)</f>
        <v>50</v>
      </c>
    </row>
    <row r="13" spans="1:16" x14ac:dyDescent="0.25">
      <c r="A13" s="12" t="s">
        <v>190</v>
      </c>
      <c r="B13" s="12">
        <v>11</v>
      </c>
      <c r="C13" s="13" t="s">
        <v>191</v>
      </c>
      <c r="D13" s="14">
        <v>100</v>
      </c>
      <c r="E13" s="14">
        <v>100</v>
      </c>
      <c r="F13" s="14">
        <v>100</v>
      </c>
      <c r="G13" s="15"/>
      <c r="H13" s="14"/>
      <c r="I13" s="14"/>
      <c r="J13" s="14"/>
      <c r="M13" s="11">
        <f>D13+E13+F13+G13+H13</f>
        <v>300</v>
      </c>
      <c r="N13">
        <f>M13*0.17</f>
        <v>51.000000000000007</v>
      </c>
      <c r="O13">
        <f>I13*0.15</f>
        <v>0</v>
      </c>
      <c r="P13">
        <f>ROUND(N13+O13,0)</f>
        <v>51</v>
      </c>
    </row>
    <row r="14" spans="1:16" x14ac:dyDescent="0.25">
      <c r="A14" s="12" t="s">
        <v>192</v>
      </c>
      <c r="B14" s="12">
        <v>12</v>
      </c>
      <c r="C14" s="13" t="s">
        <v>193</v>
      </c>
      <c r="D14" s="14">
        <v>90</v>
      </c>
      <c r="E14" s="14">
        <v>90</v>
      </c>
      <c r="F14" s="14">
        <v>94</v>
      </c>
      <c r="G14" s="15"/>
      <c r="H14" s="14"/>
      <c r="I14" s="14"/>
      <c r="J14" s="14"/>
      <c r="M14" s="11">
        <f>D14+E14+F14+G14+H14</f>
        <v>274</v>
      </c>
      <c r="N14">
        <f>M14*0.17</f>
        <v>46.580000000000005</v>
      </c>
      <c r="O14">
        <f>I14*0.15</f>
        <v>0</v>
      </c>
      <c r="P14">
        <f>ROUND(N14+O14,0)</f>
        <v>47</v>
      </c>
    </row>
    <row r="15" spans="1:16" x14ac:dyDescent="0.25">
      <c r="A15" s="12" t="s">
        <v>194</v>
      </c>
      <c r="B15" s="12">
        <v>13</v>
      </c>
      <c r="C15" s="13" t="s">
        <v>195</v>
      </c>
      <c r="D15" s="14">
        <v>100</v>
      </c>
      <c r="E15" s="14">
        <v>98</v>
      </c>
      <c r="F15" s="14">
        <v>100</v>
      </c>
      <c r="G15" s="15"/>
      <c r="H15" s="14"/>
      <c r="I15" s="14"/>
      <c r="J15" s="14"/>
      <c r="M15" s="11">
        <f>D15+E15+F15+G15+H15</f>
        <v>298</v>
      </c>
      <c r="N15">
        <f>M15*0.17</f>
        <v>50.660000000000004</v>
      </c>
      <c r="O15">
        <f>I15*0.15</f>
        <v>0</v>
      </c>
      <c r="P15">
        <f>ROUND(N15+O15,0)</f>
        <v>51</v>
      </c>
    </row>
    <row r="16" spans="1:16" x14ac:dyDescent="0.25">
      <c r="A16" s="12" t="s">
        <v>196</v>
      </c>
      <c r="B16" s="12">
        <v>14</v>
      </c>
      <c r="C16" s="13" t="s">
        <v>197</v>
      </c>
      <c r="D16" s="14">
        <v>100</v>
      </c>
      <c r="E16" s="14">
        <v>90</v>
      </c>
      <c r="F16" s="14">
        <v>92</v>
      </c>
      <c r="G16" s="15"/>
      <c r="H16" s="14"/>
      <c r="I16" s="14"/>
      <c r="J16" s="14"/>
      <c r="M16" s="11">
        <f>D16+E16+F16+G16+H16</f>
        <v>282</v>
      </c>
      <c r="N16">
        <f>M16*0.17</f>
        <v>47.940000000000005</v>
      </c>
      <c r="O16">
        <f>I16*0.15</f>
        <v>0</v>
      </c>
      <c r="P16">
        <f>ROUND(N16+O16,0)</f>
        <v>48</v>
      </c>
    </row>
    <row r="17" spans="1:16" x14ac:dyDescent="0.25">
      <c r="A17" s="12" t="s">
        <v>198</v>
      </c>
      <c r="B17" s="12">
        <v>15</v>
      </c>
      <c r="C17" s="13" t="s">
        <v>199</v>
      </c>
      <c r="D17" s="14">
        <v>100</v>
      </c>
      <c r="E17" s="14">
        <v>100</v>
      </c>
      <c r="F17" s="14">
        <v>100</v>
      </c>
      <c r="G17" s="15"/>
      <c r="H17" s="14"/>
      <c r="I17" s="14"/>
      <c r="J17" s="14"/>
      <c r="M17" s="11">
        <f>D17+E17+F17+G17+H17</f>
        <v>300</v>
      </c>
      <c r="N17">
        <f>M17*0.17</f>
        <v>51.000000000000007</v>
      </c>
      <c r="O17">
        <f>I17*0.15</f>
        <v>0</v>
      </c>
      <c r="P17">
        <f>ROUND(N17+O17,0)</f>
        <v>51</v>
      </c>
    </row>
    <row r="18" spans="1:16" x14ac:dyDescent="0.25">
      <c r="A18" s="12" t="s">
        <v>200</v>
      </c>
      <c r="B18" s="12">
        <v>16</v>
      </c>
      <c r="C18" s="13" t="s">
        <v>201</v>
      </c>
      <c r="D18" s="14">
        <v>91</v>
      </c>
      <c r="E18" s="14">
        <v>96</v>
      </c>
      <c r="F18" s="14">
        <v>100</v>
      </c>
      <c r="G18" s="15"/>
      <c r="H18" s="14"/>
      <c r="I18" s="14"/>
      <c r="J18" s="14"/>
      <c r="M18" s="11">
        <f>D18+E18+F18+G18+H18</f>
        <v>287</v>
      </c>
      <c r="N18">
        <f>M18*0.17</f>
        <v>48.790000000000006</v>
      </c>
      <c r="O18">
        <f>I18*0.15</f>
        <v>0</v>
      </c>
      <c r="P18">
        <f>ROUND(N18+O18,0)</f>
        <v>49</v>
      </c>
    </row>
    <row r="19" spans="1:16" x14ac:dyDescent="0.25">
      <c r="A19" s="12" t="s">
        <v>202</v>
      </c>
      <c r="B19" s="12">
        <v>17</v>
      </c>
      <c r="C19" s="13" t="s">
        <v>203</v>
      </c>
      <c r="D19" s="14">
        <v>97</v>
      </c>
      <c r="E19" s="14">
        <v>100</v>
      </c>
      <c r="F19" s="14">
        <v>100</v>
      </c>
      <c r="G19" s="15"/>
      <c r="H19" s="14"/>
      <c r="I19" s="14"/>
      <c r="J19" s="14"/>
      <c r="M19" s="11">
        <f>D19+E19+F19+G19+H19</f>
        <v>297</v>
      </c>
      <c r="N19">
        <f>M19*0.17</f>
        <v>50.49</v>
      </c>
      <c r="O19">
        <f>I19*0.15</f>
        <v>0</v>
      </c>
      <c r="P19">
        <f>ROUND(N19+O19,0)</f>
        <v>50</v>
      </c>
    </row>
    <row r="20" spans="1:16" x14ac:dyDescent="0.25">
      <c r="A20" s="12" t="s">
        <v>204</v>
      </c>
      <c r="B20" s="12">
        <v>18</v>
      </c>
      <c r="C20" s="13" t="s">
        <v>205</v>
      </c>
      <c r="D20" s="14">
        <v>100</v>
      </c>
      <c r="E20" s="14">
        <v>100</v>
      </c>
      <c r="F20" s="14">
        <v>100</v>
      </c>
      <c r="G20" s="15"/>
      <c r="H20" s="14"/>
      <c r="I20" s="14"/>
      <c r="J20" s="14"/>
      <c r="M20" s="11">
        <f>D20+E20+F20+G20+H20</f>
        <v>300</v>
      </c>
      <c r="N20">
        <f>M20*0.17</f>
        <v>51.000000000000007</v>
      </c>
      <c r="O20">
        <f>I20*0.15</f>
        <v>0</v>
      </c>
      <c r="P20">
        <f>ROUND(N20+O20,0)</f>
        <v>51</v>
      </c>
    </row>
    <row r="21" spans="1:16" x14ac:dyDescent="0.25">
      <c r="A21" s="12" t="s">
        <v>206</v>
      </c>
      <c r="B21" s="12">
        <v>19</v>
      </c>
      <c r="C21" s="13" t="s">
        <v>207</v>
      </c>
      <c r="D21" s="14">
        <v>100</v>
      </c>
      <c r="E21" s="14">
        <v>90</v>
      </c>
      <c r="F21" s="14">
        <v>97</v>
      </c>
      <c r="G21" s="15"/>
      <c r="H21" s="14"/>
      <c r="I21" s="14"/>
      <c r="J21" s="14"/>
      <c r="M21" s="11">
        <f>D21+E21+F21+G21+H21</f>
        <v>287</v>
      </c>
      <c r="N21">
        <f>M21*0.17</f>
        <v>48.790000000000006</v>
      </c>
      <c r="O21">
        <f>I21*0.15</f>
        <v>0</v>
      </c>
      <c r="P21">
        <f>ROUND(N21+O21,0)</f>
        <v>49</v>
      </c>
    </row>
    <row r="22" spans="1:16" x14ac:dyDescent="0.25">
      <c r="A22" s="12" t="s">
        <v>208</v>
      </c>
      <c r="B22" s="12">
        <v>20</v>
      </c>
      <c r="C22" s="13" t="s">
        <v>209</v>
      </c>
      <c r="D22" s="14">
        <v>100</v>
      </c>
      <c r="E22" s="14">
        <v>100</v>
      </c>
      <c r="F22" s="14">
        <v>90</v>
      </c>
      <c r="G22" s="15"/>
      <c r="H22" s="14"/>
      <c r="I22" s="14"/>
      <c r="J22" s="14"/>
      <c r="M22" s="11">
        <f>D22+E22+F22+G22+H22</f>
        <v>290</v>
      </c>
      <c r="N22">
        <f>M22*0.17</f>
        <v>49.300000000000004</v>
      </c>
      <c r="O22">
        <f>I22*0.15</f>
        <v>0</v>
      </c>
      <c r="P22">
        <f>ROUND(N22+O22,0)</f>
        <v>49</v>
      </c>
    </row>
    <row r="23" spans="1:16" x14ac:dyDescent="0.25">
      <c r="A23" s="12" t="s">
        <v>210</v>
      </c>
      <c r="B23" s="12">
        <v>21</v>
      </c>
      <c r="C23" s="13" t="s">
        <v>211</v>
      </c>
      <c r="D23" s="14">
        <v>88</v>
      </c>
      <c r="E23" s="14">
        <v>95</v>
      </c>
      <c r="F23" s="14">
        <v>90</v>
      </c>
      <c r="G23" s="15"/>
      <c r="H23" s="14"/>
      <c r="I23" s="14"/>
      <c r="J23" s="14"/>
      <c r="M23" s="11">
        <f>D23+E23+F23+G23+H23</f>
        <v>273</v>
      </c>
      <c r="N23">
        <f>M23*0.17</f>
        <v>46.410000000000004</v>
      </c>
      <c r="O23">
        <f>I23*0.15</f>
        <v>0</v>
      </c>
      <c r="P23">
        <f>ROUND(N23+O23,0)</f>
        <v>46</v>
      </c>
    </row>
    <row r="24" spans="1:16" x14ac:dyDescent="0.25">
      <c r="A24" s="12" t="s">
        <v>212</v>
      </c>
      <c r="B24" s="12">
        <v>22</v>
      </c>
      <c r="C24" s="13" t="s">
        <v>213</v>
      </c>
      <c r="D24" s="14">
        <v>100</v>
      </c>
      <c r="E24" s="14">
        <v>100</v>
      </c>
      <c r="F24" s="14">
        <v>100</v>
      </c>
      <c r="G24" s="15"/>
      <c r="H24" s="14"/>
      <c r="I24" s="14"/>
      <c r="J24" s="14"/>
      <c r="M24" s="11">
        <f>D24+E24+F24+G24+H24</f>
        <v>300</v>
      </c>
      <c r="N24">
        <f>M24*0.17</f>
        <v>51.000000000000007</v>
      </c>
      <c r="O24">
        <f>I24*0.15</f>
        <v>0</v>
      </c>
      <c r="P24">
        <f>ROUND(N24+O24,0)</f>
        <v>51</v>
      </c>
    </row>
    <row r="25" spans="1:16" x14ac:dyDescent="0.25">
      <c r="A25" s="12" t="s">
        <v>214</v>
      </c>
      <c r="B25" s="12">
        <v>23</v>
      </c>
      <c r="C25" s="13" t="s">
        <v>215</v>
      </c>
      <c r="D25" s="14">
        <v>95</v>
      </c>
      <c r="E25" s="14">
        <v>99</v>
      </c>
      <c r="F25" s="14">
        <v>95</v>
      </c>
      <c r="G25" s="15"/>
      <c r="H25" s="14"/>
      <c r="I25" s="14"/>
      <c r="J25" s="14"/>
      <c r="M25" s="11">
        <f>D25+E25+F25+G25+H25</f>
        <v>289</v>
      </c>
      <c r="N25">
        <f>M25*0.17</f>
        <v>49.13</v>
      </c>
      <c r="O25">
        <f>I25*0.15</f>
        <v>0</v>
      </c>
      <c r="P25">
        <f>ROUND(N25+O25,0)</f>
        <v>49</v>
      </c>
    </row>
    <row r="26" spans="1:16" x14ac:dyDescent="0.25">
      <c r="A26" s="12" t="s">
        <v>216</v>
      </c>
      <c r="B26" s="12">
        <v>24</v>
      </c>
      <c r="C26" s="13" t="s">
        <v>217</v>
      </c>
      <c r="D26" s="14">
        <v>100</v>
      </c>
      <c r="E26" s="14">
        <v>98</v>
      </c>
      <c r="F26" s="14">
        <v>100</v>
      </c>
      <c r="G26" s="15"/>
      <c r="H26" s="14"/>
      <c r="I26" s="14"/>
      <c r="J26" s="14"/>
      <c r="M26" s="11">
        <f>D26+E26+F26+G26+H26</f>
        <v>298</v>
      </c>
      <c r="N26">
        <f>M26*0.17</f>
        <v>50.660000000000004</v>
      </c>
      <c r="O26">
        <f>I26*0.15</f>
        <v>0</v>
      </c>
      <c r="P26">
        <f>ROUND(N26+O26,0)</f>
        <v>51</v>
      </c>
    </row>
    <row r="27" spans="1:16" x14ac:dyDescent="0.25">
      <c r="A27" s="12" t="s">
        <v>218</v>
      </c>
      <c r="B27" s="12">
        <v>25</v>
      </c>
      <c r="C27" s="13" t="s">
        <v>219</v>
      </c>
      <c r="D27" s="14">
        <v>100</v>
      </c>
      <c r="E27" s="14">
        <v>100</v>
      </c>
      <c r="F27" s="14">
        <v>90</v>
      </c>
      <c r="G27" s="15"/>
      <c r="H27" s="14"/>
      <c r="I27" s="14"/>
      <c r="J27" s="14"/>
      <c r="M27" s="11">
        <f>D27+E27+F27+G27+H27</f>
        <v>290</v>
      </c>
      <c r="N27">
        <f>M27*0.17</f>
        <v>49.300000000000004</v>
      </c>
      <c r="O27">
        <f>I27*0.15</f>
        <v>0</v>
      </c>
      <c r="P27">
        <f>ROUND(N27+O27,0)</f>
        <v>49</v>
      </c>
    </row>
    <row r="28" spans="1:16" x14ac:dyDescent="0.25">
      <c r="A28" s="12" t="s">
        <v>220</v>
      </c>
      <c r="B28" s="12">
        <v>26</v>
      </c>
      <c r="C28" s="13" t="s">
        <v>221</v>
      </c>
      <c r="D28" s="14">
        <v>95</v>
      </c>
      <c r="E28" s="14">
        <v>100</v>
      </c>
      <c r="F28" s="14">
        <v>99</v>
      </c>
      <c r="G28" s="15"/>
      <c r="H28" s="14"/>
      <c r="I28" s="14"/>
      <c r="J28" s="14"/>
      <c r="M28" s="11">
        <f>D28+E28+F28+G28+H28</f>
        <v>294</v>
      </c>
      <c r="N28">
        <f>M28*0.17</f>
        <v>49.980000000000004</v>
      </c>
      <c r="O28">
        <f>I28*0.15</f>
        <v>0</v>
      </c>
      <c r="P28">
        <f>ROUND(N28+O28,0)</f>
        <v>50</v>
      </c>
    </row>
    <row r="29" spans="1:16" x14ac:dyDescent="0.25">
      <c r="A29" s="12" t="s">
        <v>222</v>
      </c>
      <c r="B29" s="12">
        <v>27</v>
      </c>
      <c r="C29" s="13" t="s">
        <v>223</v>
      </c>
      <c r="D29" s="14">
        <v>86</v>
      </c>
      <c r="E29" s="14">
        <v>100</v>
      </c>
      <c r="F29" s="14">
        <v>99</v>
      </c>
      <c r="G29" s="15"/>
      <c r="H29" s="14"/>
      <c r="I29" s="14"/>
      <c r="J29" s="14"/>
      <c r="M29" s="11">
        <f>D29+E29+F29+G29+H29</f>
        <v>285</v>
      </c>
      <c r="N29">
        <f>M29*0.17</f>
        <v>48.45</v>
      </c>
      <c r="O29">
        <f>I29*0.15</f>
        <v>0</v>
      </c>
      <c r="P29">
        <f>ROUND(N29+O29,0)</f>
        <v>48</v>
      </c>
    </row>
    <row r="30" spans="1:16" x14ac:dyDescent="0.25">
      <c r="A30" s="12" t="s">
        <v>224</v>
      </c>
      <c r="B30" s="12">
        <v>28</v>
      </c>
      <c r="C30" s="13" t="s">
        <v>225</v>
      </c>
      <c r="D30" s="14">
        <v>100</v>
      </c>
      <c r="E30" s="14">
        <v>100</v>
      </c>
      <c r="F30" s="14">
        <v>100</v>
      </c>
      <c r="G30" s="15"/>
      <c r="H30" s="14"/>
      <c r="I30" s="14"/>
      <c r="J30" s="14"/>
      <c r="M30" s="11">
        <f>D30+E30+F30+G30+H30</f>
        <v>300</v>
      </c>
      <c r="N30">
        <f>M30*0.17</f>
        <v>51.000000000000007</v>
      </c>
      <c r="O30">
        <f>I30*0.15</f>
        <v>0</v>
      </c>
      <c r="P30">
        <f>ROUND(N30+O30,0)</f>
        <v>51</v>
      </c>
    </row>
    <row r="31" spans="1:16" x14ac:dyDescent="0.25">
      <c r="A31" s="12" t="s">
        <v>226</v>
      </c>
      <c r="B31" s="12">
        <v>29</v>
      </c>
      <c r="C31" s="13" t="s">
        <v>227</v>
      </c>
      <c r="D31" s="14">
        <v>100</v>
      </c>
      <c r="E31" s="14">
        <v>100</v>
      </c>
      <c r="F31" s="14">
        <v>100</v>
      </c>
      <c r="G31" s="15"/>
      <c r="H31" s="14"/>
      <c r="I31" s="14"/>
      <c r="J31" s="14"/>
      <c r="M31" s="11">
        <f>D31+E31+F31+G31+H31</f>
        <v>300</v>
      </c>
      <c r="N31">
        <f>M31*0.17</f>
        <v>51.000000000000007</v>
      </c>
      <c r="O31">
        <f>I31*0.15</f>
        <v>0</v>
      </c>
      <c r="P31">
        <f>ROUND(N31+O31,0)</f>
        <v>51</v>
      </c>
    </row>
  </sheetData>
  <sheetProtection algorithmName="SHA-512" hashValue="OEJqCG6Fo1pb7Z2U3kVOuv7zU/znVaDtTZHa6ucW8JFMGRX3uSTZ5epjakLlywkfwdyd4CgBRP/3CHqG1MSYHA==" saltValue="uiIPJUS0WyDImQ8THW3DlQ==" spinCount="100000" sheet="1" objects="1" scenarios="1"/>
  <dataValidations count="29">
    <dataValidation type="whole" allowBlank="1" showInputMessage="1" showErrorMessage="1" errorTitle="Valor fuera de rango" error="Ingrese un valor correcto" sqref="G3" xr:uid="{B2196830-6090-43D2-9FE2-31A8133A7DDC}">
      <formula1>0</formula1>
      <formula2>100</formula2>
    </dataValidation>
    <dataValidation type="whole" allowBlank="1" showInputMessage="1" showErrorMessage="1" errorTitle="Valor fuera de rango" error="Ingrese un valor correcto" sqref="G4" xr:uid="{1BFED868-93E0-4AC5-BBD9-5198D712ED93}">
      <formula1>0</formula1>
      <formula2>100</formula2>
    </dataValidation>
    <dataValidation type="whole" allowBlank="1" showInputMessage="1" showErrorMessage="1" errorTitle="Valor fuera de rango" error="Ingrese un valor correcto" sqref="G5" xr:uid="{68B08B58-615A-4BBF-91D4-30665C6BA58C}">
      <formula1>0</formula1>
      <formula2>100</formula2>
    </dataValidation>
    <dataValidation type="whole" allowBlank="1" showInputMessage="1" showErrorMessage="1" errorTitle="Valor fuera de rango" error="Ingrese un valor correcto" sqref="G6" xr:uid="{0995EF31-6095-44A6-8E67-BCA3D1A5626E}">
      <formula1>0</formula1>
      <formula2>100</formula2>
    </dataValidation>
    <dataValidation type="whole" allowBlank="1" showInputMessage="1" showErrorMessage="1" errorTitle="Valor fuera de rango" error="Ingrese un valor correcto" sqref="G7" xr:uid="{3D2A1300-08D6-4C39-BDFF-2AB3987B1E66}">
      <formula1>0</formula1>
      <formula2>100</formula2>
    </dataValidation>
    <dataValidation type="whole" allowBlank="1" showInputMessage="1" showErrorMessage="1" errorTitle="Valor fuera de rango" error="Ingrese un valor correcto" sqref="G8" xr:uid="{B7060C84-9C63-44DF-9B7D-21E4B33D96AE}">
      <formula1>0</formula1>
      <formula2>100</formula2>
    </dataValidation>
    <dataValidation type="whole" allowBlank="1" showInputMessage="1" showErrorMessage="1" errorTitle="Valor fuera de rango" error="Ingrese un valor correcto" sqref="G9" xr:uid="{8B1E35A9-1E3E-4DCC-A38C-2C7DA2E35C4E}">
      <formula1>0</formula1>
      <formula2>100</formula2>
    </dataValidation>
    <dataValidation type="whole" allowBlank="1" showInputMessage="1" showErrorMessage="1" errorTitle="Valor fuera de rango" error="Ingrese un valor correcto" sqref="G10" xr:uid="{2EC2007C-7E9F-46CA-88F5-0BB797BFCF7F}">
      <formula1>0</formula1>
      <formula2>100</formula2>
    </dataValidation>
    <dataValidation type="whole" allowBlank="1" showInputMessage="1" showErrorMessage="1" errorTitle="Valor fuera de rango" error="Ingrese un valor correcto" sqref="G11" xr:uid="{9023F0BB-63BB-4B16-93B2-AA7B543D2788}">
      <formula1>0</formula1>
      <formula2>100</formula2>
    </dataValidation>
    <dataValidation type="whole" allowBlank="1" showInputMessage="1" showErrorMessage="1" errorTitle="Valor fuera de rango" error="Ingrese un valor correcto" sqref="G12" xr:uid="{347324BD-6BA2-4EE4-92F8-6AB3B84C265B}">
      <formula1>0</formula1>
      <formula2>100</formula2>
    </dataValidation>
    <dataValidation type="whole" allowBlank="1" showInputMessage="1" showErrorMessage="1" errorTitle="Valor fuera de rango" error="Ingrese un valor correcto" sqref="G13" xr:uid="{13E4A311-FF2C-42A4-834E-CD1D42FBAF67}">
      <formula1>0</formula1>
      <formula2>100</formula2>
    </dataValidation>
    <dataValidation type="whole" allowBlank="1" showInputMessage="1" showErrorMessage="1" errorTitle="Valor fuera de rango" error="Ingrese un valor correcto" sqref="G14" xr:uid="{3EE50DE2-F895-41CE-8308-9D779F301AEB}">
      <formula1>0</formula1>
      <formula2>100</formula2>
    </dataValidation>
    <dataValidation type="whole" allowBlank="1" showInputMessage="1" showErrorMessage="1" errorTitle="Valor fuera de rango" error="Ingrese un valor correcto" sqref="G15" xr:uid="{6191A698-EC65-450D-A02B-4B7F2A969BCD}">
      <formula1>0</formula1>
      <formula2>100</formula2>
    </dataValidation>
    <dataValidation type="whole" allowBlank="1" showInputMessage="1" showErrorMessage="1" errorTitle="Valor fuera de rango" error="Ingrese un valor correcto" sqref="G16" xr:uid="{39B4DA9A-A0EC-420D-A63C-2EFD6266C33C}">
      <formula1>0</formula1>
      <formula2>100</formula2>
    </dataValidation>
    <dataValidation type="whole" allowBlank="1" showInputMessage="1" showErrorMessage="1" errorTitle="Valor fuera de rango" error="Ingrese un valor correcto" sqref="G17" xr:uid="{326F6178-FAE3-4D6F-8E6F-9DB2FCE6985E}">
      <formula1>0</formula1>
      <formula2>100</formula2>
    </dataValidation>
    <dataValidation type="whole" allowBlank="1" showInputMessage="1" showErrorMessage="1" errorTitle="Valor fuera de rango" error="Ingrese un valor correcto" sqref="G18" xr:uid="{B702A782-2112-4101-9CB5-55930931172C}">
      <formula1>0</formula1>
      <formula2>100</formula2>
    </dataValidation>
    <dataValidation type="whole" allowBlank="1" showInputMessage="1" showErrorMessage="1" errorTitle="Valor fuera de rango" error="Ingrese un valor correcto" sqref="G19" xr:uid="{955DFDD5-4CE8-4FD1-ACC1-6FC26145B201}">
      <formula1>0</formula1>
      <formula2>100</formula2>
    </dataValidation>
    <dataValidation type="whole" allowBlank="1" showInputMessage="1" showErrorMessage="1" errorTitle="Valor fuera de rango" error="Ingrese un valor correcto" sqref="G20" xr:uid="{06F40ED9-9A71-41CF-AE5B-74ADCACFB941}">
      <formula1>0</formula1>
      <formula2>100</formula2>
    </dataValidation>
    <dataValidation type="whole" allowBlank="1" showInputMessage="1" showErrorMessage="1" errorTitle="Valor fuera de rango" error="Ingrese un valor correcto" sqref="G21" xr:uid="{F9CA0F16-6D19-4E46-A678-3E07AECBE45C}">
      <formula1>0</formula1>
      <formula2>100</formula2>
    </dataValidation>
    <dataValidation type="whole" allowBlank="1" showInputMessage="1" showErrorMessage="1" errorTitle="Valor fuera de rango" error="Ingrese un valor correcto" sqref="G22" xr:uid="{14014360-318E-4D1D-838A-D302531AF108}">
      <formula1>0</formula1>
      <formula2>100</formula2>
    </dataValidation>
    <dataValidation type="whole" allowBlank="1" showInputMessage="1" showErrorMessage="1" errorTitle="Valor fuera de rango" error="Ingrese un valor correcto" sqref="G23" xr:uid="{B6EC2324-1AA1-4536-8017-493806B0FEFA}">
      <formula1>0</formula1>
      <formula2>100</formula2>
    </dataValidation>
    <dataValidation type="whole" allowBlank="1" showInputMessage="1" showErrorMessage="1" errorTitle="Valor fuera de rango" error="Ingrese un valor correcto" sqref="G24" xr:uid="{E26A3494-12F1-49DA-9C92-21D1F4D8E143}">
      <formula1>0</formula1>
      <formula2>100</formula2>
    </dataValidation>
    <dataValidation type="whole" allowBlank="1" showInputMessage="1" showErrorMessage="1" errorTitle="Valor fuera de rango" error="Ingrese un valor correcto" sqref="G25" xr:uid="{999B495E-D9A7-4551-BE23-F9FC1BE1952E}">
      <formula1>0</formula1>
      <formula2>100</formula2>
    </dataValidation>
    <dataValidation type="whole" allowBlank="1" showInputMessage="1" showErrorMessage="1" errorTitle="Valor fuera de rango" error="Ingrese un valor correcto" sqref="G26" xr:uid="{2DDF44BA-7BFA-47D1-8B24-FCED24C62539}">
      <formula1>0</formula1>
      <formula2>100</formula2>
    </dataValidation>
    <dataValidation type="whole" allowBlank="1" showInputMessage="1" showErrorMessage="1" errorTitle="Valor fuera de rango" error="Ingrese un valor correcto" sqref="G27" xr:uid="{BF292FB5-5A73-4890-8190-3389FEF5DC58}">
      <formula1>0</formula1>
      <formula2>100</formula2>
    </dataValidation>
    <dataValidation type="whole" allowBlank="1" showInputMessage="1" showErrorMessage="1" errorTitle="Valor fuera de rango" error="Ingrese un valor correcto" sqref="G28" xr:uid="{7364BCD1-3626-4221-971B-F40579CECBF9}">
      <formula1>0</formula1>
      <formula2>100</formula2>
    </dataValidation>
    <dataValidation type="whole" allowBlank="1" showInputMessage="1" showErrorMessage="1" errorTitle="Valor fuera de rango" error="Ingrese un valor correcto" sqref="G29" xr:uid="{76B0FF96-AA9A-428B-B806-7C27B21873B5}">
      <formula1>0</formula1>
      <formula2>100</formula2>
    </dataValidation>
    <dataValidation type="whole" allowBlank="1" showInputMessage="1" showErrorMessage="1" errorTitle="Valor fuera de rango" error="Ingrese un valor correcto" sqref="G30" xr:uid="{CE9126C0-4258-4559-8D1B-2D93BFD97888}">
      <formula1>0</formula1>
      <formula2>100</formula2>
    </dataValidation>
    <dataValidation type="whole" allowBlank="1" showInputMessage="1" showErrorMessage="1" errorTitle="Valor fuera de rango" error="Ingrese un valor correcto" sqref="G31" xr:uid="{6CEEE2E5-37E8-4BD5-BB6E-7300ECE98BF0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AE7E5-066F-429B-B40D-ED0808D5D1E5}">
  <dimension ref="A1:P30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855468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229</v>
      </c>
      <c r="C1" s="1" t="s">
        <v>230</v>
      </c>
      <c r="D1" s="5" t="s">
        <v>287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169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231</v>
      </c>
      <c r="B3" s="12">
        <v>1</v>
      </c>
      <c r="C3" s="13" t="s">
        <v>232</v>
      </c>
      <c r="D3" s="14">
        <v>100</v>
      </c>
      <c r="E3" s="14">
        <v>90</v>
      </c>
      <c r="F3" s="14">
        <v>90</v>
      </c>
      <c r="G3" s="15"/>
      <c r="H3" s="14"/>
      <c r="I3" s="14"/>
      <c r="J3" s="14"/>
      <c r="M3" s="11">
        <f>D3+E3+F3+G3+H3</f>
        <v>280</v>
      </c>
      <c r="N3">
        <f>M3*0.17</f>
        <v>47.6</v>
      </c>
      <c r="O3">
        <f>I3*0.15</f>
        <v>0</v>
      </c>
      <c r="P3">
        <f>ROUND(N3+O3,0)</f>
        <v>48</v>
      </c>
    </row>
    <row r="4" spans="1:16" x14ac:dyDescent="0.25">
      <c r="A4" s="12" t="s">
        <v>233</v>
      </c>
      <c r="B4" s="12">
        <v>2</v>
      </c>
      <c r="C4" s="13" t="s">
        <v>234</v>
      </c>
      <c r="D4" s="14">
        <v>100</v>
      </c>
      <c r="E4" s="14">
        <v>85</v>
      </c>
      <c r="F4" s="14">
        <v>100</v>
      </c>
      <c r="G4" s="15"/>
      <c r="H4" s="14"/>
      <c r="I4" s="14"/>
      <c r="J4" s="14"/>
      <c r="M4" s="11">
        <f>D4+E4+F4+G4+H4</f>
        <v>285</v>
      </c>
      <c r="N4">
        <f>M4*0.17</f>
        <v>48.45</v>
      </c>
      <c r="O4">
        <f>I4*0.15</f>
        <v>0</v>
      </c>
      <c r="P4">
        <f>ROUND(N4+O4,0)</f>
        <v>48</v>
      </c>
    </row>
    <row r="5" spans="1:16" x14ac:dyDescent="0.25">
      <c r="A5" s="12" t="s">
        <v>235</v>
      </c>
      <c r="B5" s="12">
        <v>3</v>
      </c>
      <c r="C5" s="13" t="s">
        <v>236</v>
      </c>
      <c r="D5" s="14">
        <v>97</v>
      </c>
      <c r="E5" s="14">
        <v>100</v>
      </c>
      <c r="F5" s="14">
        <v>100</v>
      </c>
      <c r="G5" s="15"/>
      <c r="H5" s="14"/>
      <c r="I5" s="14"/>
      <c r="J5" s="14"/>
      <c r="M5" s="11">
        <f>D5+E5+F5+G5+H5</f>
        <v>297</v>
      </c>
      <c r="N5">
        <f>M5*0.17</f>
        <v>50.49</v>
      </c>
      <c r="O5">
        <f>I5*0.15</f>
        <v>0</v>
      </c>
      <c r="P5">
        <f>ROUND(N5+O5,0)</f>
        <v>50</v>
      </c>
    </row>
    <row r="6" spans="1:16" x14ac:dyDescent="0.25">
      <c r="A6" s="12" t="s">
        <v>237</v>
      </c>
      <c r="B6" s="12">
        <v>4</v>
      </c>
      <c r="C6" s="13" t="s">
        <v>238</v>
      </c>
      <c r="D6" s="14">
        <v>100</v>
      </c>
      <c r="E6" s="14">
        <v>100</v>
      </c>
      <c r="F6" s="14">
        <v>100</v>
      </c>
      <c r="G6" s="15"/>
      <c r="H6" s="14"/>
      <c r="I6" s="14"/>
      <c r="J6" s="14"/>
      <c r="M6" s="11">
        <f>D6+E6+F6+G6+H6</f>
        <v>300</v>
      </c>
      <c r="N6">
        <f>M6*0.17</f>
        <v>51.000000000000007</v>
      </c>
      <c r="O6">
        <f>I6*0.15</f>
        <v>0</v>
      </c>
      <c r="P6">
        <f>ROUND(N6+O6,0)</f>
        <v>51</v>
      </c>
    </row>
    <row r="7" spans="1:16" x14ac:dyDescent="0.25">
      <c r="A7" s="12" t="s">
        <v>239</v>
      </c>
      <c r="B7" s="12">
        <v>5</v>
      </c>
      <c r="C7" s="13" t="s">
        <v>240</v>
      </c>
      <c r="D7" s="14">
        <v>100</v>
      </c>
      <c r="E7" s="14">
        <v>99</v>
      </c>
      <c r="F7" s="14">
        <v>90</v>
      </c>
      <c r="G7" s="15"/>
      <c r="H7" s="14"/>
      <c r="I7" s="14"/>
      <c r="J7" s="14"/>
      <c r="M7" s="11">
        <f>D7+E7+F7+G7+H7</f>
        <v>289</v>
      </c>
      <c r="N7">
        <f>M7*0.17</f>
        <v>49.13</v>
      </c>
      <c r="O7">
        <f>I7*0.15</f>
        <v>0</v>
      </c>
      <c r="P7">
        <f>ROUND(N7+O7,0)</f>
        <v>49</v>
      </c>
    </row>
    <row r="8" spans="1:16" x14ac:dyDescent="0.25">
      <c r="A8" s="12" t="s">
        <v>241</v>
      </c>
      <c r="B8" s="12">
        <v>6</v>
      </c>
      <c r="C8" s="13" t="s">
        <v>242</v>
      </c>
      <c r="D8" s="14">
        <v>100</v>
      </c>
      <c r="E8" s="14">
        <v>100</v>
      </c>
      <c r="F8" s="14">
        <v>100</v>
      </c>
      <c r="G8" s="15"/>
      <c r="H8" s="14"/>
      <c r="I8" s="14"/>
      <c r="J8" s="14"/>
      <c r="M8" s="11">
        <f>D8+E8+F8+G8+H8</f>
        <v>300</v>
      </c>
      <c r="N8">
        <f>M8*0.17</f>
        <v>51.000000000000007</v>
      </c>
      <c r="O8">
        <f>I8*0.15</f>
        <v>0</v>
      </c>
      <c r="P8">
        <f>ROUND(N8+O8,0)</f>
        <v>51</v>
      </c>
    </row>
    <row r="9" spans="1:16" x14ac:dyDescent="0.25">
      <c r="A9" s="12" t="s">
        <v>243</v>
      </c>
      <c r="B9" s="12">
        <v>7</v>
      </c>
      <c r="C9" s="13" t="s">
        <v>244</v>
      </c>
      <c r="D9" s="14">
        <v>100</v>
      </c>
      <c r="E9" s="14">
        <v>100</v>
      </c>
      <c r="F9" s="14">
        <v>100</v>
      </c>
      <c r="G9" s="15"/>
      <c r="H9" s="14"/>
      <c r="I9" s="14"/>
      <c r="J9" s="14"/>
      <c r="M9" s="11">
        <f>D9+E9+F9+G9+H9</f>
        <v>300</v>
      </c>
      <c r="N9">
        <f>M9*0.17</f>
        <v>51.000000000000007</v>
      </c>
      <c r="O9">
        <f>I9*0.15</f>
        <v>0</v>
      </c>
      <c r="P9">
        <f>ROUND(N9+O9,0)</f>
        <v>51</v>
      </c>
    </row>
    <row r="10" spans="1:16" x14ac:dyDescent="0.25">
      <c r="A10" s="12" t="s">
        <v>245</v>
      </c>
      <c r="B10" s="12">
        <v>8</v>
      </c>
      <c r="C10" s="13" t="s">
        <v>246</v>
      </c>
      <c r="D10" s="14">
        <v>100</v>
      </c>
      <c r="E10" s="14">
        <v>100</v>
      </c>
      <c r="F10" s="14">
        <v>99</v>
      </c>
      <c r="G10" s="15"/>
      <c r="H10" s="14"/>
      <c r="I10" s="14"/>
      <c r="J10" s="14"/>
      <c r="M10" s="11">
        <f>D10+E10+F10+G10+H10</f>
        <v>299</v>
      </c>
      <c r="N10">
        <f>M10*0.17</f>
        <v>50.830000000000005</v>
      </c>
      <c r="O10">
        <f>I10*0.15</f>
        <v>0</v>
      </c>
      <c r="P10">
        <f>ROUND(N10+O10,0)</f>
        <v>51</v>
      </c>
    </row>
    <row r="11" spans="1:16" x14ac:dyDescent="0.25">
      <c r="A11" s="12" t="s">
        <v>247</v>
      </c>
      <c r="B11" s="12">
        <v>9</v>
      </c>
      <c r="C11" s="13" t="s">
        <v>248</v>
      </c>
      <c r="D11" s="14">
        <v>100</v>
      </c>
      <c r="E11" s="14">
        <v>100</v>
      </c>
      <c r="F11" s="14">
        <v>100</v>
      </c>
      <c r="G11" s="15"/>
      <c r="H11" s="14"/>
      <c r="I11" s="14"/>
      <c r="J11" s="14"/>
      <c r="M11" s="11">
        <f>D11+E11+F11+G11+H11</f>
        <v>300</v>
      </c>
      <c r="N11">
        <f>M11*0.17</f>
        <v>51.000000000000007</v>
      </c>
      <c r="O11">
        <f>I11*0.15</f>
        <v>0</v>
      </c>
      <c r="P11">
        <f>ROUND(N11+O11,0)</f>
        <v>51</v>
      </c>
    </row>
    <row r="12" spans="1:16" x14ac:dyDescent="0.25">
      <c r="A12" s="12" t="s">
        <v>249</v>
      </c>
      <c r="B12" s="12">
        <v>10</v>
      </c>
      <c r="C12" s="13" t="s">
        <v>250</v>
      </c>
      <c r="D12" s="14">
        <v>100</v>
      </c>
      <c r="E12" s="14">
        <v>100</v>
      </c>
      <c r="F12" s="14">
        <v>100</v>
      </c>
      <c r="G12" s="15"/>
      <c r="H12" s="14"/>
      <c r="I12" s="14"/>
      <c r="J12" s="14"/>
      <c r="M12" s="11">
        <f>D12+E12+F12+G12+H12</f>
        <v>300</v>
      </c>
      <c r="N12">
        <f>M12*0.17</f>
        <v>51.000000000000007</v>
      </c>
      <c r="O12">
        <f>I12*0.15</f>
        <v>0</v>
      </c>
      <c r="P12">
        <f>ROUND(N12+O12,0)</f>
        <v>51</v>
      </c>
    </row>
    <row r="13" spans="1:16" x14ac:dyDescent="0.25">
      <c r="A13" s="12" t="s">
        <v>251</v>
      </c>
      <c r="B13" s="12">
        <v>11</v>
      </c>
      <c r="C13" s="13" t="s">
        <v>252</v>
      </c>
      <c r="D13" s="14">
        <v>100</v>
      </c>
      <c r="E13" s="14">
        <v>95</v>
      </c>
      <c r="F13" s="14">
        <v>100</v>
      </c>
      <c r="G13" s="15"/>
      <c r="H13" s="14"/>
      <c r="I13" s="14"/>
      <c r="J13" s="14"/>
      <c r="M13" s="11">
        <f>D13+E13+F13+G13+H13</f>
        <v>295</v>
      </c>
      <c r="N13">
        <f>M13*0.17</f>
        <v>50.150000000000006</v>
      </c>
      <c r="O13">
        <f>I13*0.15</f>
        <v>0</v>
      </c>
      <c r="P13">
        <f>ROUND(N13+O13,0)</f>
        <v>50</v>
      </c>
    </row>
    <row r="14" spans="1:16" x14ac:dyDescent="0.25">
      <c r="A14" s="12" t="s">
        <v>253</v>
      </c>
      <c r="B14" s="12">
        <v>12</v>
      </c>
      <c r="C14" s="13" t="s">
        <v>254</v>
      </c>
      <c r="D14" s="14">
        <v>100</v>
      </c>
      <c r="E14" s="14">
        <v>95</v>
      </c>
      <c r="F14" s="14">
        <v>100</v>
      </c>
      <c r="G14" s="15"/>
      <c r="H14" s="14"/>
      <c r="I14" s="14"/>
      <c r="J14" s="14"/>
      <c r="M14" s="11">
        <f>D14+E14+F14+G14+H14</f>
        <v>295</v>
      </c>
      <c r="N14">
        <f>M14*0.17</f>
        <v>50.150000000000006</v>
      </c>
      <c r="O14">
        <f>I14*0.15</f>
        <v>0</v>
      </c>
      <c r="P14">
        <f>ROUND(N14+O14,0)</f>
        <v>50</v>
      </c>
    </row>
    <row r="15" spans="1:16" x14ac:dyDescent="0.25">
      <c r="A15" s="12" t="s">
        <v>255</v>
      </c>
      <c r="B15" s="12">
        <v>13</v>
      </c>
      <c r="C15" s="13" t="s">
        <v>256</v>
      </c>
      <c r="D15" s="14">
        <v>100</v>
      </c>
      <c r="E15" s="14">
        <v>100</v>
      </c>
      <c r="F15" s="14">
        <v>100</v>
      </c>
      <c r="G15" s="15"/>
      <c r="H15" s="14"/>
      <c r="I15" s="14"/>
      <c r="J15" s="14"/>
      <c r="M15" s="11">
        <f>D15+E15+F15+G15+H15</f>
        <v>300</v>
      </c>
      <c r="N15">
        <f>M15*0.17</f>
        <v>51.000000000000007</v>
      </c>
      <c r="O15">
        <f>I15*0.15</f>
        <v>0</v>
      </c>
      <c r="P15">
        <f>ROUND(N15+O15,0)</f>
        <v>51</v>
      </c>
    </row>
    <row r="16" spans="1:16" x14ac:dyDescent="0.25">
      <c r="A16" s="12" t="s">
        <v>257</v>
      </c>
      <c r="B16" s="12">
        <v>14</v>
      </c>
      <c r="C16" s="13" t="s">
        <v>258</v>
      </c>
      <c r="D16" s="14">
        <v>100</v>
      </c>
      <c r="E16" s="14">
        <v>100</v>
      </c>
      <c r="F16" s="14">
        <v>100</v>
      </c>
      <c r="G16" s="15"/>
      <c r="H16" s="14"/>
      <c r="I16" s="14"/>
      <c r="J16" s="14"/>
      <c r="M16" s="11">
        <f>D16+E16+F16+G16+H16</f>
        <v>300</v>
      </c>
      <c r="N16">
        <f>M16*0.17</f>
        <v>51.000000000000007</v>
      </c>
      <c r="O16">
        <f>I16*0.15</f>
        <v>0</v>
      </c>
      <c r="P16">
        <f>ROUND(N16+O16,0)</f>
        <v>51</v>
      </c>
    </row>
    <row r="17" spans="1:16" x14ac:dyDescent="0.25">
      <c r="A17" s="12" t="s">
        <v>259</v>
      </c>
      <c r="B17" s="12">
        <v>15</v>
      </c>
      <c r="C17" s="13" t="s">
        <v>260</v>
      </c>
      <c r="D17" s="14">
        <v>100</v>
      </c>
      <c r="E17" s="14">
        <v>100</v>
      </c>
      <c r="F17" s="14">
        <v>97</v>
      </c>
      <c r="G17" s="15"/>
      <c r="H17" s="14"/>
      <c r="I17" s="14"/>
      <c r="J17" s="14"/>
      <c r="M17" s="11">
        <f>D17+E17+F17+G17+H17</f>
        <v>297</v>
      </c>
      <c r="N17">
        <f>M17*0.17</f>
        <v>50.49</v>
      </c>
      <c r="O17">
        <f>I17*0.15</f>
        <v>0</v>
      </c>
      <c r="P17">
        <f>ROUND(N17+O17,0)</f>
        <v>50</v>
      </c>
    </row>
    <row r="18" spans="1:16" x14ac:dyDescent="0.25">
      <c r="A18" s="12" t="s">
        <v>261</v>
      </c>
      <c r="B18" s="12">
        <v>16</v>
      </c>
      <c r="C18" s="13" t="s">
        <v>262</v>
      </c>
      <c r="D18" s="14">
        <v>100</v>
      </c>
      <c r="E18" s="14">
        <v>96</v>
      </c>
      <c r="F18" s="14">
        <v>90</v>
      </c>
      <c r="G18" s="15"/>
      <c r="H18" s="14"/>
      <c r="I18" s="14"/>
      <c r="J18" s="14"/>
      <c r="M18" s="11">
        <f>D18+E18+F18+G18+H18</f>
        <v>286</v>
      </c>
      <c r="N18">
        <f>M18*0.17</f>
        <v>48.620000000000005</v>
      </c>
      <c r="O18">
        <f>I18*0.15</f>
        <v>0</v>
      </c>
      <c r="P18">
        <f>ROUND(N18+O18,0)</f>
        <v>49</v>
      </c>
    </row>
    <row r="19" spans="1:16" x14ac:dyDescent="0.25">
      <c r="A19" s="12" t="s">
        <v>263</v>
      </c>
      <c r="B19" s="12">
        <v>17</v>
      </c>
      <c r="C19" s="13" t="s">
        <v>264</v>
      </c>
      <c r="D19" s="14">
        <v>100</v>
      </c>
      <c r="E19" s="14">
        <v>100</v>
      </c>
      <c r="F19" s="14">
        <v>97</v>
      </c>
      <c r="G19" s="15"/>
      <c r="H19" s="14"/>
      <c r="I19" s="14"/>
      <c r="J19" s="14"/>
      <c r="M19" s="11">
        <f>D19+E19+F19+G19+H19</f>
        <v>297</v>
      </c>
      <c r="N19">
        <f>M19*0.17</f>
        <v>50.49</v>
      </c>
      <c r="O19">
        <f>I19*0.15</f>
        <v>0</v>
      </c>
      <c r="P19">
        <f>ROUND(N19+O19,0)</f>
        <v>50</v>
      </c>
    </row>
    <row r="20" spans="1:16" x14ac:dyDescent="0.25">
      <c r="A20" s="12" t="s">
        <v>265</v>
      </c>
      <c r="B20" s="12">
        <v>18</v>
      </c>
      <c r="C20" s="13" t="s">
        <v>266</v>
      </c>
      <c r="D20" s="14">
        <v>100</v>
      </c>
      <c r="E20" s="14">
        <v>100</v>
      </c>
      <c r="F20" s="14">
        <v>100</v>
      </c>
      <c r="G20" s="15"/>
      <c r="H20" s="14"/>
      <c r="I20" s="14"/>
      <c r="J20" s="14"/>
      <c r="M20" s="11">
        <f>D20+E20+F20+G20+H20</f>
        <v>300</v>
      </c>
      <c r="N20">
        <f>M20*0.17</f>
        <v>51.000000000000007</v>
      </c>
      <c r="O20">
        <f>I20*0.15</f>
        <v>0</v>
      </c>
      <c r="P20">
        <f>ROUND(N20+O20,0)</f>
        <v>51</v>
      </c>
    </row>
    <row r="21" spans="1:16" x14ac:dyDescent="0.25">
      <c r="A21" s="12" t="s">
        <v>267</v>
      </c>
      <c r="B21" s="12">
        <v>19</v>
      </c>
      <c r="C21" s="13" t="s">
        <v>268</v>
      </c>
      <c r="D21" s="14">
        <v>100</v>
      </c>
      <c r="E21" s="14">
        <v>98</v>
      </c>
      <c r="F21" s="14">
        <v>98</v>
      </c>
      <c r="G21" s="15"/>
      <c r="H21" s="14"/>
      <c r="I21" s="14"/>
      <c r="J21" s="14"/>
      <c r="M21" s="11">
        <f>D21+E21+F21+G21+H21</f>
        <v>296</v>
      </c>
      <c r="N21">
        <f>M21*0.17</f>
        <v>50.32</v>
      </c>
      <c r="O21">
        <f>I21*0.15</f>
        <v>0</v>
      </c>
      <c r="P21">
        <f>ROUND(N21+O21,0)</f>
        <v>50</v>
      </c>
    </row>
    <row r="22" spans="1:16" x14ac:dyDescent="0.25">
      <c r="A22" s="12" t="s">
        <v>269</v>
      </c>
      <c r="B22" s="12">
        <v>20</v>
      </c>
      <c r="C22" s="13" t="s">
        <v>270</v>
      </c>
      <c r="D22" s="14">
        <v>100</v>
      </c>
      <c r="E22" s="14">
        <v>95</v>
      </c>
      <c r="F22" s="14">
        <v>100</v>
      </c>
      <c r="G22" s="15"/>
      <c r="H22" s="14"/>
      <c r="I22" s="14"/>
      <c r="J22" s="14"/>
      <c r="M22" s="11">
        <f>D22+E22+F22+G22+H22</f>
        <v>295</v>
      </c>
      <c r="N22">
        <f>M22*0.17</f>
        <v>50.150000000000006</v>
      </c>
      <c r="O22">
        <f>I22*0.15</f>
        <v>0</v>
      </c>
      <c r="P22">
        <f>ROUND(N22+O22,0)</f>
        <v>50</v>
      </c>
    </row>
    <row r="23" spans="1:16" x14ac:dyDescent="0.25">
      <c r="A23" s="12" t="s">
        <v>271</v>
      </c>
      <c r="B23" s="12">
        <v>21</v>
      </c>
      <c r="C23" s="13" t="s">
        <v>272</v>
      </c>
      <c r="D23" s="14">
        <v>97</v>
      </c>
      <c r="E23" s="14">
        <v>99</v>
      </c>
      <c r="F23" s="14">
        <v>98</v>
      </c>
      <c r="G23" s="15"/>
      <c r="H23" s="14"/>
      <c r="I23" s="14"/>
      <c r="J23" s="14"/>
      <c r="M23" s="11">
        <f>D23+E23+F23+G23+H23</f>
        <v>294</v>
      </c>
      <c r="N23">
        <f>M23*0.17</f>
        <v>49.980000000000004</v>
      </c>
      <c r="O23">
        <f>I23*0.15</f>
        <v>0</v>
      </c>
      <c r="P23">
        <f>ROUND(N23+O23,0)</f>
        <v>50</v>
      </c>
    </row>
    <row r="24" spans="1:16" x14ac:dyDescent="0.25">
      <c r="A24" s="12" t="s">
        <v>273</v>
      </c>
      <c r="B24" s="12">
        <v>22</v>
      </c>
      <c r="C24" s="13" t="s">
        <v>274</v>
      </c>
      <c r="D24" s="14">
        <v>100</v>
      </c>
      <c r="E24" s="14">
        <v>100</v>
      </c>
      <c r="F24" s="14">
        <v>100</v>
      </c>
      <c r="G24" s="15"/>
      <c r="H24" s="14"/>
      <c r="I24" s="14"/>
      <c r="J24" s="14"/>
      <c r="M24" s="11">
        <f>D24+E24+F24+G24+H24</f>
        <v>300</v>
      </c>
      <c r="N24">
        <f>M24*0.17</f>
        <v>51.000000000000007</v>
      </c>
      <c r="O24">
        <f>I24*0.15</f>
        <v>0</v>
      </c>
      <c r="P24">
        <f>ROUND(N24+O24,0)</f>
        <v>51</v>
      </c>
    </row>
    <row r="25" spans="1:16" x14ac:dyDescent="0.25">
      <c r="A25" s="12" t="s">
        <v>275</v>
      </c>
      <c r="B25" s="12">
        <v>23</v>
      </c>
      <c r="C25" s="13" t="s">
        <v>276</v>
      </c>
      <c r="D25" s="14">
        <v>100</v>
      </c>
      <c r="E25" s="14">
        <v>100</v>
      </c>
      <c r="F25" s="14">
        <v>100</v>
      </c>
      <c r="G25" s="15"/>
      <c r="H25" s="14"/>
      <c r="I25" s="14"/>
      <c r="J25" s="14"/>
      <c r="M25" s="11">
        <f>D25+E25+F25+G25+H25</f>
        <v>300</v>
      </c>
      <c r="N25">
        <f>M25*0.17</f>
        <v>51.000000000000007</v>
      </c>
      <c r="O25">
        <f>I25*0.15</f>
        <v>0</v>
      </c>
      <c r="P25">
        <f>ROUND(N25+O25,0)</f>
        <v>51</v>
      </c>
    </row>
    <row r="26" spans="1:16" x14ac:dyDescent="0.25">
      <c r="A26" s="12" t="s">
        <v>277</v>
      </c>
      <c r="B26" s="12">
        <v>24</v>
      </c>
      <c r="C26" s="13" t="s">
        <v>278</v>
      </c>
      <c r="D26" s="14">
        <v>97</v>
      </c>
      <c r="E26" s="14">
        <v>100</v>
      </c>
      <c r="F26" s="14">
        <v>97</v>
      </c>
      <c r="G26" s="15"/>
      <c r="H26" s="14"/>
      <c r="I26" s="14"/>
      <c r="J26" s="14"/>
      <c r="M26" s="11">
        <f>D26+E26+F26+G26+H26</f>
        <v>294</v>
      </c>
      <c r="N26">
        <f>M26*0.17</f>
        <v>49.980000000000004</v>
      </c>
      <c r="O26">
        <f>I26*0.15</f>
        <v>0</v>
      </c>
      <c r="P26">
        <f>ROUND(N26+O26,0)</f>
        <v>50</v>
      </c>
    </row>
    <row r="27" spans="1:16" x14ac:dyDescent="0.25">
      <c r="A27" s="12" t="s">
        <v>279</v>
      </c>
      <c r="B27" s="12">
        <v>25</v>
      </c>
      <c r="C27" s="13" t="s">
        <v>280</v>
      </c>
      <c r="D27" s="14">
        <v>88</v>
      </c>
      <c r="E27" s="14">
        <v>92</v>
      </c>
      <c r="F27" s="14">
        <v>95</v>
      </c>
      <c r="G27" s="15"/>
      <c r="H27" s="14"/>
      <c r="I27" s="14"/>
      <c r="J27" s="14"/>
      <c r="M27" s="11">
        <f>D27+E27+F27+G27+H27</f>
        <v>275</v>
      </c>
      <c r="N27">
        <f>M27*0.17</f>
        <v>46.75</v>
      </c>
      <c r="O27">
        <f>I27*0.15</f>
        <v>0</v>
      </c>
      <c r="P27">
        <f>ROUND(N27+O27,0)</f>
        <v>47</v>
      </c>
    </row>
    <row r="28" spans="1:16" x14ac:dyDescent="0.25">
      <c r="A28" s="12" t="s">
        <v>281</v>
      </c>
      <c r="B28" s="12">
        <v>26</v>
      </c>
      <c r="C28" s="13" t="s">
        <v>282</v>
      </c>
      <c r="D28" s="14">
        <v>100</v>
      </c>
      <c r="E28" s="14">
        <v>100</v>
      </c>
      <c r="F28" s="14">
        <v>90</v>
      </c>
      <c r="G28" s="15"/>
      <c r="H28" s="14"/>
      <c r="I28" s="14"/>
      <c r="J28" s="14"/>
      <c r="M28" s="11">
        <f>D28+E28+F28+G28+H28</f>
        <v>290</v>
      </c>
      <c r="N28">
        <f>M28*0.17</f>
        <v>49.300000000000004</v>
      </c>
      <c r="O28">
        <f>I28*0.15</f>
        <v>0</v>
      </c>
      <c r="P28">
        <f>ROUND(N28+O28,0)</f>
        <v>49</v>
      </c>
    </row>
    <row r="29" spans="1:16" x14ac:dyDescent="0.25">
      <c r="A29" s="12" t="s">
        <v>283</v>
      </c>
      <c r="B29" s="12">
        <v>27</v>
      </c>
      <c r="C29" s="13" t="s">
        <v>284</v>
      </c>
      <c r="D29" s="14">
        <v>80</v>
      </c>
      <c r="E29" s="14">
        <v>82</v>
      </c>
      <c r="F29" s="14">
        <v>69</v>
      </c>
      <c r="G29" s="15"/>
      <c r="H29" s="14"/>
      <c r="I29" s="14"/>
      <c r="J29" s="14"/>
      <c r="M29" s="11">
        <f>D29+E29+F29+G29+H29</f>
        <v>231</v>
      </c>
      <c r="N29">
        <f>M29*0.17</f>
        <v>39.270000000000003</v>
      </c>
      <c r="O29">
        <f>I29*0.15</f>
        <v>0</v>
      </c>
      <c r="P29">
        <f>ROUND(N29+O29,0)</f>
        <v>39</v>
      </c>
    </row>
    <row r="30" spans="1:16" x14ac:dyDescent="0.25">
      <c r="A30" s="12" t="s">
        <v>285</v>
      </c>
      <c r="B30" s="12">
        <v>28</v>
      </c>
      <c r="C30" s="13" t="s">
        <v>286</v>
      </c>
      <c r="D30" s="14">
        <v>100</v>
      </c>
      <c r="E30" s="14">
        <v>95</v>
      </c>
      <c r="F30" s="14">
        <v>90</v>
      </c>
      <c r="G30" s="15"/>
      <c r="H30" s="14"/>
      <c r="I30" s="14"/>
      <c r="J30" s="14"/>
      <c r="M30" s="11">
        <f>D30+E30+F30+G30+H30</f>
        <v>285</v>
      </c>
      <c r="N30">
        <f>M30*0.17</f>
        <v>48.45</v>
      </c>
      <c r="O30">
        <f>I30*0.15</f>
        <v>0</v>
      </c>
      <c r="P30">
        <f>ROUND(N30+O30,0)</f>
        <v>48</v>
      </c>
    </row>
  </sheetData>
  <sheetProtection algorithmName="SHA-512" hashValue="6WnGvyT9GeMLlptIgGiaea5rTNuh3gJTLPKKvcbkXUYhZ171Ilz/LZviB1QVuCoVXSYLvTGF+Xai3lUf3YTz4Q==" saltValue="hh1vSuI2+n4Gu/c5oEx1XQ==" spinCount="100000" sheet="1" objects="1" scenarios="1"/>
  <dataValidations count="28">
    <dataValidation type="whole" allowBlank="1" showInputMessage="1" showErrorMessage="1" errorTitle="Valor fuera de rango" error="Ingrese un valor correcto" sqref="G3" xr:uid="{BF6391B2-8D2D-4BC6-99A3-DF1C23D37CFA}">
      <formula1>0</formula1>
      <formula2>100</formula2>
    </dataValidation>
    <dataValidation type="whole" allowBlank="1" showInputMessage="1" showErrorMessage="1" errorTitle="Valor fuera de rango" error="Ingrese un valor correcto" sqref="G4" xr:uid="{3B16E402-22D5-4D9A-A5A1-E51239A4C57E}">
      <formula1>0</formula1>
      <formula2>100</formula2>
    </dataValidation>
    <dataValidation type="whole" allowBlank="1" showInputMessage="1" showErrorMessage="1" errorTitle="Valor fuera de rango" error="Ingrese un valor correcto" sqref="G5" xr:uid="{E72433DD-9B6B-4FE6-A089-A146E0DF719C}">
      <formula1>0</formula1>
      <formula2>100</formula2>
    </dataValidation>
    <dataValidation type="whole" allowBlank="1" showInputMessage="1" showErrorMessage="1" errorTitle="Valor fuera de rango" error="Ingrese un valor correcto" sqref="G6" xr:uid="{ABD7621C-A3D2-4594-9E31-104F6A71033B}">
      <formula1>0</formula1>
      <formula2>100</formula2>
    </dataValidation>
    <dataValidation type="whole" allowBlank="1" showInputMessage="1" showErrorMessage="1" errorTitle="Valor fuera de rango" error="Ingrese un valor correcto" sqref="G7" xr:uid="{EB5742BD-6291-47C0-90CB-02354E76987C}">
      <formula1>0</formula1>
      <formula2>100</formula2>
    </dataValidation>
    <dataValidation type="whole" allowBlank="1" showInputMessage="1" showErrorMessage="1" errorTitle="Valor fuera de rango" error="Ingrese un valor correcto" sqref="G8" xr:uid="{690597DE-7EB7-4177-B880-468578C17054}">
      <formula1>0</formula1>
      <formula2>100</formula2>
    </dataValidation>
    <dataValidation type="whole" allowBlank="1" showInputMessage="1" showErrorMessage="1" errorTitle="Valor fuera de rango" error="Ingrese un valor correcto" sqref="G9" xr:uid="{AA85E829-18B2-4CE2-8FDB-AFEEB5CE7422}">
      <formula1>0</formula1>
      <formula2>100</formula2>
    </dataValidation>
    <dataValidation type="whole" allowBlank="1" showInputMessage="1" showErrorMessage="1" errorTitle="Valor fuera de rango" error="Ingrese un valor correcto" sqref="G10" xr:uid="{D730FB2C-E430-462C-8D50-7940A5976C46}">
      <formula1>0</formula1>
      <formula2>100</formula2>
    </dataValidation>
    <dataValidation type="whole" allowBlank="1" showInputMessage="1" showErrorMessage="1" errorTitle="Valor fuera de rango" error="Ingrese un valor correcto" sqref="G11" xr:uid="{C18C0A3D-C9BD-4972-B522-558AABA57B30}">
      <formula1>0</formula1>
      <formula2>100</formula2>
    </dataValidation>
    <dataValidation type="whole" allowBlank="1" showInputMessage="1" showErrorMessage="1" errorTitle="Valor fuera de rango" error="Ingrese un valor correcto" sqref="G12" xr:uid="{AF455ACC-2FDD-46BF-BF11-6F3B8BF5935E}">
      <formula1>0</formula1>
      <formula2>100</formula2>
    </dataValidation>
    <dataValidation type="whole" allowBlank="1" showInputMessage="1" showErrorMessage="1" errorTitle="Valor fuera de rango" error="Ingrese un valor correcto" sqref="G13" xr:uid="{EF19BE19-0C9A-4F32-8D51-369848BD9D93}">
      <formula1>0</formula1>
      <formula2>100</formula2>
    </dataValidation>
    <dataValidation type="whole" allowBlank="1" showInputMessage="1" showErrorMessage="1" errorTitle="Valor fuera de rango" error="Ingrese un valor correcto" sqref="G14" xr:uid="{9FD52B06-6E9A-4270-AA33-E0F5109C4AB4}">
      <formula1>0</formula1>
      <formula2>100</formula2>
    </dataValidation>
    <dataValidation type="whole" allowBlank="1" showInputMessage="1" showErrorMessage="1" errorTitle="Valor fuera de rango" error="Ingrese un valor correcto" sqref="G15" xr:uid="{A7C72348-2AC3-4FC8-8BA1-B7EC47EA3D56}">
      <formula1>0</formula1>
      <formula2>100</formula2>
    </dataValidation>
    <dataValidation type="whole" allowBlank="1" showInputMessage="1" showErrorMessage="1" errorTitle="Valor fuera de rango" error="Ingrese un valor correcto" sqref="G16" xr:uid="{6C81D378-12C7-4079-81E1-EE6F33221991}">
      <formula1>0</formula1>
      <formula2>100</formula2>
    </dataValidation>
    <dataValidation type="whole" allowBlank="1" showInputMessage="1" showErrorMessage="1" errorTitle="Valor fuera de rango" error="Ingrese un valor correcto" sqref="G17" xr:uid="{20FBB203-E06A-4E85-80C5-01298160982F}">
      <formula1>0</formula1>
      <formula2>100</formula2>
    </dataValidation>
    <dataValidation type="whole" allowBlank="1" showInputMessage="1" showErrorMessage="1" errorTitle="Valor fuera de rango" error="Ingrese un valor correcto" sqref="G18" xr:uid="{837A679F-C42D-4422-90AE-9C7C0DEF1D82}">
      <formula1>0</formula1>
      <formula2>100</formula2>
    </dataValidation>
    <dataValidation type="whole" allowBlank="1" showInputMessage="1" showErrorMessage="1" errorTitle="Valor fuera de rango" error="Ingrese un valor correcto" sqref="G19" xr:uid="{6B39B72E-9AFC-4FFC-88A8-80CA30DDAD11}">
      <formula1>0</formula1>
      <formula2>100</formula2>
    </dataValidation>
    <dataValidation type="whole" allowBlank="1" showInputMessage="1" showErrorMessage="1" errorTitle="Valor fuera de rango" error="Ingrese un valor correcto" sqref="G20" xr:uid="{0D5CE6CB-6424-44AF-AAEB-ABD57417EC81}">
      <formula1>0</formula1>
      <formula2>100</formula2>
    </dataValidation>
    <dataValidation type="whole" allowBlank="1" showInputMessage="1" showErrorMessage="1" errorTitle="Valor fuera de rango" error="Ingrese un valor correcto" sqref="G21" xr:uid="{B89D762D-F2B5-4C46-BC38-5AAB92CDFC89}">
      <formula1>0</formula1>
      <formula2>100</formula2>
    </dataValidation>
    <dataValidation type="whole" allowBlank="1" showInputMessage="1" showErrorMessage="1" errorTitle="Valor fuera de rango" error="Ingrese un valor correcto" sqref="G22" xr:uid="{4F82404C-B2FD-419D-BD38-99E56CFDD1D7}">
      <formula1>0</formula1>
      <formula2>100</formula2>
    </dataValidation>
    <dataValidation type="whole" allowBlank="1" showInputMessage="1" showErrorMessage="1" errorTitle="Valor fuera de rango" error="Ingrese un valor correcto" sqref="G23" xr:uid="{B4836ED1-707B-40FA-AF3A-4853FF00AE1C}">
      <formula1>0</formula1>
      <formula2>100</formula2>
    </dataValidation>
    <dataValidation type="whole" allowBlank="1" showInputMessage="1" showErrorMessage="1" errorTitle="Valor fuera de rango" error="Ingrese un valor correcto" sqref="G24" xr:uid="{EF46D1A2-862F-4539-84A7-BB5E8785210E}">
      <formula1>0</formula1>
      <formula2>100</formula2>
    </dataValidation>
    <dataValidation type="whole" allowBlank="1" showInputMessage="1" showErrorMessage="1" errorTitle="Valor fuera de rango" error="Ingrese un valor correcto" sqref="G25" xr:uid="{9951BC8A-AF2C-43FE-9D22-15860317A8DF}">
      <formula1>0</formula1>
      <formula2>100</formula2>
    </dataValidation>
    <dataValidation type="whole" allowBlank="1" showInputMessage="1" showErrorMessage="1" errorTitle="Valor fuera de rango" error="Ingrese un valor correcto" sqref="G26" xr:uid="{DE737370-A17A-4FD2-BD81-1E5FC85BCCD3}">
      <formula1>0</formula1>
      <formula2>100</formula2>
    </dataValidation>
    <dataValidation type="whole" allowBlank="1" showInputMessage="1" showErrorMessage="1" errorTitle="Valor fuera de rango" error="Ingrese un valor correcto" sqref="G27" xr:uid="{D1A28866-F600-4D77-8423-51C978C2203E}">
      <formula1>0</formula1>
      <formula2>100</formula2>
    </dataValidation>
    <dataValidation type="whole" allowBlank="1" showInputMessage="1" showErrorMessage="1" errorTitle="Valor fuera de rango" error="Ingrese un valor correcto" sqref="G28" xr:uid="{411CE838-91E1-4EA1-857D-DD88FDBB6A6A}">
      <formula1>0</formula1>
      <formula2>100</formula2>
    </dataValidation>
    <dataValidation type="whole" allowBlank="1" showInputMessage="1" showErrorMessage="1" errorTitle="Valor fuera de rango" error="Ingrese un valor correcto" sqref="G29" xr:uid="{A7BFCBFA-A454-480D-B599-B7E9A9BDF028}">
      <formula1>0</formula1>
      <formula2>100</formula2>
    </dataValidation>
    <dataValidation type="whole" allowBlank="1" showInputMessage="1" showErrorMessage="1" errorTitle="Valor fuera de rango" error="Ingrese un valor correcto" sqref="G30" xr:uid="{A7EE564C-4E6F-4EB9-846E-DE91CA47B4A6}">
      <formula1>0</formula1>
      <formula2>100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E60AD-A33D-4A29-85B1-FBDDE44A369C}">
  <dimension ref="A1:P29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855468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288</v>
      </c>
      <c r="C1" s="1" t="s">
        <v>289</v>
      </c>
      <c r="D1" s="5" t="s">
        <v>344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169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290</v>
      </c>
      <c r="B3" s="12">
        <v>1</v>
      </c>
      <c r="C3" s="13" t="s">
        <v>291</v>
      </c>
      <c r="D3" s="14">
        <v>100</v>
      </c>
      <c r="E3" s="14">
        <v>100</v>
      </c>
      <c r="F3" s="14">
        <v>100</v>
      </c>
      <c r="G3" s="15"/>
      <c r="H3" s="14"/>
      <c r="I3" s="14"/>
      <c r="J3" s="14"/>
      <c r="M3" s="11">
        <f>D3+E3+F3+G3+H3</f>
        <v>300</v>
      </c>
      <c r="N3">
        <f>M3*0.17</f>
        <v>51.000000000000007</v>
      </c>
      <c r="O3">
        <f>I3*0.15</f>
        <v>0</v>
      </c>
      <c r="P3">
        <f>ROUND(N3+O3,0)</f>
        <v>51</v>
      </c>
    </row>
    <row r="4" spans="1:16" x14ac:dyDescent="0.25">
      <c r="A4" s="12" t="s">
        <v>292</v>
      </c>
      <c r="B4" s="12">
        <v>2</v>
      </c>
      <c r="C4" s="13" t="s">
        <v>293</v>
      </c>
      <c r="D4" s="14">
        <v>97</v>
      </c>
      <c r="E4" s="14">
        <v>100</v>
      </c>
      <c r="F4" s="14">
        <v>100</v>
      </c>
      <c r="G4" s="15"/>
      <c r="H4" s="14"/>
      <c r="I4" s="14"/>
      <c r="J4" s="14"/>
      <c r="M4" s="11">
        <f>D4+E4+F4+G4+H4</f>
        <v>297</v>
      </c>
      <c r="N4">
        <f>M4*0.17</f>
        <v>50.49</v>
      </c>
      <c r="O4">
        <f>I4*0.15</f>
        <v>0</v>
      </c>
      <c r="P4">
        <f>ROUND(N4+O4,0)</f>
        <v>50</v>
      </c>
    </row>
    <row r="5" spans="1:16" x14ac:dyDescent="0.25">
      <c r="A5" s="12" t="s">
        <v>294</v>
      </c>
      <c r="B5" s="12">
        <v>3</v>
      </c>
      <c r="C5" s="13" t="s">
        <v>295</v>
      </c>
      <c r="D5" s="14">
        <v>93</v>
      </c>
      <c r="E5" s="14">
        <v>85</v>
      </c>
      <c r="F5" s="14">
        <v>90</v>
      </c>
      <c r="G5" s="15"/>
      <c r="H5" s="14"/>
      <c r="I5" s="14"/>
      <c r="J5" s="14"/>
      <c r="M5" s="11">
        <f>D5+E5+F5+G5+H5</f>
        <v>268</v>
      </c>
      <c r="N5">
        <f>M5*0.17</f>
        <v>45.56</v>
      </c>
      <c r="O5">
        <f>I5*0.15</f>
        <v>0</v>
      </c>
      <c r="P5">
        <f>ROUND(N5+O5,0)</f>
        <v>46</v>
      </c>
    </row>
    <row r="6" spans="1:16" x14ac:dyDescent="0.25">
      <c r="A6" s="12" t="s">
        <v>296</v>
      </c>
      <c r="B6" s="12">
        <v>4</v>
      </c>
      <c r="C6" s="13" t="s">
        <v>297</v>
      </c>
      <c r="D6" s="14">
        <v>100</v>
      </c>
      <c r="E6" s="14">
        <v>100</v>
      </c>
      <c r="F6" s="14">
        <v>98</v>
      </c>
      <c r="G6" s="15"/>
      <c r="H6" s="14"/>
      <c r="I6" s="14"/>
      <c r="J6" s="14"/>
      <c r="M6" s="11">
        <f>D6+E6+F6+G6+H6</f>
        <v>298</v>
      </c>
      <c r="N6">
        <f>M6*0.17</f>
        <v>50.660000000000004</v>
      </c>
      <c r="O6">
        <f>I6*0.15</f>
        <v>0</v>
      </c>
      <c r="P6">
        <f>ROUND(N6+O6,0)</f>
        <v>51</v>
      </c>
    </row>
    <row r="7" spans="1:16" x14ac:dyDescent="0.25">
      <c r="A7" s="12" t="s">
        <v>298</v>
      </c>
      <c r="B7" s="12">
        <v>5</v>
      </c>
      <c r="C7" s="13" t="s">
        <v>299</v>
      </c>
      <c r="D7" s="14">
        <v>92</v>
      </c>
      <c r="E7" s="14">
        <v>83</v>
      </c>
      <c r="F7" s="14">
        <v>94</v>
      </c>
      <c r="G7" s="15"/>
      <c r="H7" s="14"/>
      <c r="I7" s="14"/>
      <c r="J7" s="14"/>
      <c r="M7" s="11">
        <f>D7+E7+F7+G7+H7</f>
        <v>269</v>
      </c>
      <c r="N7">
        <f>M7*0.17</f>
        <v>45.730000000000004</v>
      </c>
      <c r="O7">
        <f>I7*0.15</f>
        <v>0</v>
      </c>
      <c r="P7">
        <f>ROUND(N7+O7,0)</f>
        <v>46</v>
      </c>
    </row>
    <row r="8" spans="1:16" x14ac:dyDescent="0.25">
      <c r="A8" s="12" t="s">
        <v>300</v>
      </c>
      <c r="B8" s="12">
        <v>6</v>
      </c>
      <c r="C8" s="13" t="s">
        <v>301</v>
      </c>
      <c r="D8" s="14">
        <v>100</v>
      </c>
      <c r="E8" s="14">
        <v>100</v>
      </c>
      <c r="F8" s="14">
        <v>90</v>
      </c>
      <c r="G8" s="15"/>
      <c r="H8" s="14"/>
      <c r="I8" s="14"/>
      <c r="J8" s="14"/>
      <c r="M8" s="11">
        <f>D8+E8+F8+G8+H8</f>
        <v>290</v>
      </c>
      <c r="N8">
        <f>M8*0.17</f>
        <v>49.300000000000004</v>
      </c>
      <c r="O8">
        <f>I8*0.15</f>
        <v>0</v>
      </c>
      <c r="P8">
        <f>ROUND(N8+O8,0)</f>
        <v>49</v>
      </c>
    </row>
    <row r="9" spans="1:16" x14ac:dyDescent="0.25">
      <c r="A9" s="12" t="s">
        <v>302</v>
      </c>
      <c r="B9" s="12">
        <v>7</v>
      </c>
      <c r="C9" s="13" t="s">
        <v>303</v>
      </c>
      <c r="D9" s="14">
        <v>100</v>
      </c>
      <c r="E9" s="14">
        <v>100</v>
      </c>
      <c r="F9" s="14">
        <v>100</v>
      </c>
      <c r="G9" s="15"/>
      <c r="H9" s="14"/>
      <c r="I9" s="14"/>
      <c r="J9" s="14"/>
      <c r="M9" s="11">
        <f>D9+E9+F9+G9+H9</f>
        <v>300</v>
      </c>
      <c r="N9">
        <f>M9*0.17</f>
        <v>51.000000000000007</v>
      </c>
      <c r="O9">
        <f>I9*0.15</f>
        <v>0</v>
      </c>
      <c r="P9">
        <f>ROUND(N9+O9,0)</f>
        <v>51</v>
      </c>
    </row>
    <row r="10" spans="1:16" x14ac:dyDescent="0.25">
      <c r="A10" s="12" t="s">
        <v>304</v>
      </c>
      <c r="B10" s="12">
        <v>8</v>
      </c>
      <c r="C10" s="13" t="s">
        <v>305</v>
      </c>
      <c r="D10" s="14">
        <v>98</v>
      </c>
      <c r="E10" s="14">
        <v>100</v>
      </c>
      <c r="F10" s="14">
        <v>98</v>
      </c>
      <c r="G10" s="15"/>
      <c r="H10" s="14"/>
      <c r="I10" s="14"/>
      <c r="J10" s="14"/>
      <c r="M10" s="11">
        <f>D10+E10+F10+G10+H10</f>
        <v>296</v>
      </c>
      <c r="N10">
        <f>M10*0.17</f>
        <v>50.32</v>
      </c>
      <c r="O10">
        <f>I10*0.15</f>
        <v>0</v>
      </c>
      <c r="P10">
        <f>ROUND(N10+O10,0)</f>
        <v>50</v>
      </c>
    </row>
    <row r="11" spans="1:16" x14ac:dyDescent="0.25">
      <c r="A11" s="12" t="s">
        <v>306</v>
      </c>
      <c r="B11" s="12">
        <v>9</v>
      </c>
      <c r="C11" s="13" t="s">
        <v>307</v>
      </c>
      <c r="D11" s="14">
        <v>93</v>
      </c>
      <c r="E11" s="14">
        <v>98</v>
      </c>
      <c r="F11" s="14">
        <v>97</v>
      </c>
      <c r="G11" s="15"/>
      <c r="H11" s="14"/>
      <c r="I11" s="14"/>
      <c r="J11" s="14"/>
      <c r="M11" s="11">
        <f>D11+E11+F11+G11+H11</f>
        <v>288</v>
      </c>
      <c r="N11">
        <f>M11*0.17</f>
        <v>48.96</v>
      </c>
      <c r="O11">
        <f>I11*0.15</f>
        <v>0</v>
      </c>
      <c r="P11">
        <f>ROUND(N11+O11,0)</f>
        <v>49</v>
      </c>
    </row>
    <row r="12" spans="1:16" x14ac:dyDescent="0.25">
      <c r="A12" s="12" t="s">
        <v>308</v>
      </c>
      <c r="B12" s="12">
        <v>10</v>
      </c>
      <c r="C12" s="13" t="s">
        <v>309</v>
      </c>
      <c r="D12" s="14">
        <v>100</v>
      </c>
      <c r="E12" s="14">
        <v>95</v>
      </c>
      <c r="F12" s="14">
        <v>100</v>
      </c>
      <c r="G12" s="15"/>
      <c r="H12" s="14"/>
      <c r="I12" s="14"/>
      <c r="J12" s="14"/>
      <c r="M12" s="11">
        <f>D12+E12+F12+G12+H12</f>
        <v>295</v>
      </c>
      <c r="N12">
        <f>M12*0.17</f>
        <v>50.150000000000006</v>
      </c>
      <c r="O12">
        <f>I12*0.15</f>
        <v>0</v>
      </c>
      <c r="P12">
        <f>ROUND(N12+O12,0)</f>
        <v>50</v>
      </c>
    </row>
    <row r="13" spans="1:16" x14ac:dyDescent="0.25">
      <c r="A13" s="12" t="s">
        <v>310</v>
      </c>
      <c r="B13" s="12">
        <v>11</v>
      </c>
      <c r="C13" s="13" t="s">
        <v>311</v>
      </c>
      <c r="D13" s="14">
        <v>91</v>
      </c>
      <c r="E13" s="14">
        <v>89</v>
      </c>
      <c r="F13" s="14">
        <v>90</v>
      </c>
      <c r="G13" s="15"/>
      <c r="H13" s="14"/>
      <c r="I13" s="14"/>
      <c r="J13" s="14"/>
      <c r="M13" s="11">
        <f>D13+E13+F13+G13+H13</f>
        <v>270</v>
      </c>
      <c r="N13">
        <f>M13*0.17</f>
        <v>45.900000000000006</v>
      </c>
      <c r="O13">
        <f>I13*0.15</f>
        <v>0</v>
      </c>
      <c r="P13">
        <f>ROUND(N13+O13,0)</f>
        <v>46</v>
      </c>
    </row>
    <row r="14" spans="1:16" x14ac:dyDescent="0.25">
      <c r="A14" s="12" t="s">
        <v>312</v>
      </c>
      <c r="B14" s="12">
        <v>12</v>
      </c>
      <c r="C14" s="13" t="s">
        <v>313</v>
      </c>
      <c r="D14" s="14">
        <v>100</v>
      </c>
      <c r="E14" s="14">
        <v>94</v>
      </c>
      <c r="F14" s="14">
        <v>100</v>
      </c>
      <c r="G14" s="15"/>
      <c r="H14" s="14"/>
      <c r="I14" s="14"/>
      <c r="J14" s="14"/>
      <c r="M14" s="11">
        <f>D14+E14+F14+G14+H14</f>
        <v>294</v>
      </c>
      <c r="N14">
        <f>M14*0.17</f>
        <v>49.980000000000004</v>
      </c>
      <c r="O14">
        <f>I14*0.15</f>
        <v>0</v>
      </c>
      <c r="P14">
        <f>ROUND(N14+O14,0)</f>
        <v>50</v>
      </c>
    </row>
    <row r="15" spans="1:16" x14ac:dyDescent="0.25">
      <c r="A15" s="12" t="s">
        <v>314</v>
      </c>
      <c r="B15" s="12">
        <v>13</v>
      </c>
      <c r="C15" s="13" t="s">
        <v>315</v>
      </c>
      <c r="D15" s="14">
        <v>100</v>
      </c>
      <c r="E15" s="14">
        <v>100</v>
      </c>
      <c r="F15" s="14">
        <v>100</v>
      </c>
      <c r="G15" s="15"/>
      <c r="H15" s="14"/>
      <c r="I15" s="14"/>
      <c r="J15" s="14"/>
      <c r="M15" s="11">
        <f>D15+E15+F15+G15+H15</f>
        <v>300</v>
      </c>
      <c r="N15">
        <f>M15*0.17</f>
        <v>51.000000000000007</v>
      </c>
      <c r="O15">
        <f>I15*0.15</f>
        <v>0</v>
      </c>
      <c r="P15">
        <f>ROUND(N15+O15,0)</f>
        <v>51</v>
      </c>
    </row>
    <row r="16" spans="1:16" x14ac:dyDescent="0.25">
      <c r="A16" s="12" t="s">
        <v>316</v>
      </c>
      <c r="B16" s="12">
        <v>14</v>
      </c>
      <c r="C16" s="13" t="s">
        <v>317</v>
      </c>
      <c r="D16" s="14">
        <v>100</v>
      </c>
      <c r="E16" s="14">
        <v>100</v>
      </c>
      <c r="F16" s="14">
        <v>100</v>
      </c>
      <c r="G16" s="15"/>
      <c r="H16" s="14"/>
      <c r="I16" s="14"/>
      <c r="J16" s="14"/>
      <c r="M16" s="11">
        <f>D16+E16+F16+G16+H16</f>
        <v>300</v>
      </c>
      <c r="N16">
        <f>M16*0.17</f>
        <v>51.000000000000007</v>
      </c>
      <c r="O16">
        <f>I16*0.15</f>
        <v>0</v>
      </c>
      <c r="P16">
        <f>ROUND(N16+O16,0)</f>
        <v>51</v>
      </c>
    </row>
    <row r="17" spans="1:16" x14ac:dyDescent="0.25">
      <c r="A17" s="12" t="s">
        <v>318</v>
      </c>
      <c r="B17" s="12">
        <v>15</v>
      </c>
      <c r="C17" s="13" t="s">
        <v>319</v>
      </c>
      <c r="D17" s="14">
        <v>98</v>
      </c>
      <c r="E17" s="14">
        <v>96</v>
      </c>
      <c r="F17" s="14">
        <v>98</v>
      </c>
      <c r="G17" s="15"/>
      <c r="H17" s="14"/>
      <c r="I17" s="14"/>
      <c r="J17" s="14"/>
      <c r="M17" s="11">
        <f>D17+E17+F17+G17+H17</f>
        <v>292</v>
      </c>
      <c r="N17">
        <f>M17*0.17</f>
        <v>49.64</v>
      </c>
      <c r="O17">
        <f>I17*0.15</f>
        <v>0</v>
      </c>
      <c r="P17">
        <f>ROUND(N17+O17,0)</f>
        <v>50</v>
      </c>
    </row>
    <row r="18" spans="1:16" x14ac:dyDescent="0.25">
      <c r="A18" s="12" t="s">
        <v>320</v>
      </c>
      <c r="B18" s="12">
        <v>16</v>
      </c>
      <c r="C18" s="13" t="s">
        <v>321</v>
      </c>
      <c r="D18" s="14">
        <v>99</v>
      </c>
      <c r="E18" s="14">
        <v>100</v>
      </c>
      <c r="F18" s="14">
        <v>97</v>
      </c>
      <c r="G18" s="15"/>
      <c r="H18" s="14"/>
      <c r="I18" s="14"/>
      <c r="J18" s="14"/>
      <c r="M18" s="11">
        <f>D18+E18+F18+G18+H18</f>
        <v>296</v>
      </c>
      <c r="N18">
        <f>M18*0.17</f>
        <v>50.32</v>
      </c>
      <c r="O18">
        <f>I18*0.15</f>
        <v>0</v>
      </c>
      <c r="P18">
        <f>ROUND(N18+O18,0)</f>
        <v>50</v>
      </c>
    </row>
    <row r="19" spans="1:16" x14ac:dyDescent="0.25">
      <c r="A19" s="12" t="s">
        <v>322</v>
      </c>
      <c r="B19" s="12">
        <v>17</v>
      </c>
      <c r="C19" s="13" t="s">
        <v>323</v>
      </c>
      <c r="D19" s="14">
        <v>100</v>
      </c>
      <c r="E19" s="14">
        <v>100</v>
      </c>
      <c r="F19" s="14">
        <v>100</v>
      </c>
      <c r="G19" s="15"/>
      <c r="H19" s="14"/>
      <c r="I19" s="14"/>
      <c r="J19" s="14"/>
      <c r="M19" s="11">
        <f>D19+E19+F19+G19+H19</f>
        <v>300</v>
      </c>
      <c r="N19">
        <f>M19*0.17</f>
        <v>51.000000000000007</v>
      </c>
      <c r="O19">
        <f>I19*0.15</f>
        <v>0</v>
      </c>
      <c r="P19">
        <f>ROUND(N19+O19,0)</f>
        <v>51</v>
      </c>
    </row>
    <row r="20" spans="1:16" x14ac:dyDescent="0.25">
      <c r="A20" s="12" t="s">
        <v>324</v>
      </c>
      <c r="B20" s="12">
        <v>18</v>
      </c>
      <c r="C20" s="13" t="s">
        <v>325</v>
      </c>
      <c r="D20" s="14">
        <v>100</v>
      </c>
      <c r="E20" s="14">
        <v>100</v>
      </c>
      <c r="F20" s="14">
        <v>100</v>
      </c>
      <c r="G20" s="15"/>
      <c r="H20" s="14"/>
      <c r="I20" s="14"/>
      <c r="J20" s="14"/>
      <c r="M20" s="11">
        <f>D20+E20+F20+G20+H20</f>
        <v>300</v>
      </c>
      <c r="N20">
        <f>M20*0.17</f>
        <v>51.000000000000007</v>
      </c>
      <c r="O20">
        <f>I20*0.15</f>
        <v>0</v>
      </c>
      <c r="P20">
        <f>ROUND(N20+O20,0)</f>
        <v>51</v>
      </c>
    </row>
    <row r="21" spans="1:16" x14ac:dyDescent="0.25">
      <c r="A21" s="12" t="s">
        <v>326</v>
      </c>
      <c r="B21" s="12">
        <v>19</v>
      </c>
      <c r="C21" s="13" t="s">
        <v>327</v>
      </c>
      <c r="D21" s="14">
        <v>100</v>
      </c>
      <c r="E21" s="14">
        <v>100</v>
      </c>
      <c r="F21" s="14">
        <v>96</v>
      </c>
      <c r="G21" s="15"/>
      <c r="H21" s="14"/>
      <c r="I21" s="14"/>
      <c r="J21" s="14"/>
      <c r="M21" s="11">
        <f>D21+E21+F21+G21+H21</f>
        <v>296</v>
      </c>
      <c r="N21">
        <f>M21*0.17</f>
        <v>50.32</v>
      </c>
      <c r="O21">
        <f>I21*0.15</f>
        <v>0</v>
      </c>
      <c r="P21">
        <f>ROUND(N21+O21,0)</f>
        <v>50</v>
      </c>
    </row>
    <row r="22" spans="1:16" x14ac:dyDescent="0.25">
      <c r="A22" s="12" t="s">
        <v>328</v>
      </c>
      <c r="B22" s="12">
        <v>20</v>
      </c>
      <c r="C22" s="13" t="s">
        <v>329</v>
      </c>
      <c r="D22" s="14">
        <v>100</v>
      </c>
      <c r="E22" s="14">
        <v>96</v>
      </c>
      <c r="F22" s="14">
        <v>98</v>
      </c>
      <c r="G22" s="15"/>
      <c r="H22" s="14"/>
      <c r="I22" s="14"/>
      <c r="J22" s="14"/>
      <c r="M22" s="11">
        <f>D22+E22+F22+G22+H22</f>
        <v>294</v>
      </c>
      <c r="N22">
        <f>M22*0.17</f>
        <v>49.980000000000004</v>
      </c>
      <c r="O22">
        <f>I22*0.15</f>
        <v>0</v>
      </c>
      <c r="P22">
        <f>ROUND(N22+O22,0)</f>
        <v>50</v>
      </c>
    </row>
    <row r="23" spans="1:16" x14ac:dyDescent="0.25">
      <c r="A23" s="12" t="s">
        <v>330</v>
      </c>
      <c r="B23" s="12">
        <v>21</v>
      </c>
      <c r="C23" s="13" t="s">
        <v>331</v>
      </c>
      <c r="D23" s="14">
        <v>97</v>
      </c>
      <c r="E23" s="14">
        <v>100</v>
      </c>
      <c r="F23" s="14">
        <v>99</v>
      </c>
      <c r="G23" s="15"/>
      <c r="H23" s="14"/>
      <c r="I23" s="14"/>
      <c r="J23" s="14"/>
      <c r="M23" s="11">
        <f>D23+E23+F23+G23+H23</f>
        <v>296</v>
      </c>
      <c r="N23">
        <f>M23*0.17</f>
        <v>50.32</v>
      </c>
      <c r="O23">
        <f>I23*0.15</f>
        <v>0</v>
      </c>
      <c r="P23">
        <f>ROUND(N23+O23,0)</f>
        <v>50</v>
      </c>
    </row>
    <row r="24" spans="1:16" x14ac:dyDescent="0.25">
      <c r="A24" s="12" t="s">
        <v>332</v>
      </c>
      <c r="B24" s="12">
        <v>22</v>
      </c>
      <c r="C24" s="13" t="s">
        <v>333</v>
      </c>
      <c r="D24" s="14">
        <v>97</v>
      </c>
      <c r="E24" s="14">
        <v>100</v>
      </c>
      <c r="F24" s="14">
        <v>100</v>
      </c>
      <c r="G24" s="15"/>
      <c r="H24" s="14"/>
      <c r="I24" s="14"/>
      <c r="J24" s="14"/>
      <c r="M24" s="11">
        <f>D24+E24+F24+G24+H24</f>
        <v>297</v>
      </c>
      <c r="N24">
        <f>M24*0.17</f>
        <v>50.49</v>
      </c>
      <c r="O24">
        <f>I24*0.15</f>
        <v>0</v>
      </c>
      <c r="P24">
        <f>ROUND(N24+O24,0)</f>
        <v>50</v>
      </c>
    </row>
    <row r="25" spans="1:16" x14ac:dyDescent="0.25">
      <c r="A25" s="12" t="s">
        <v>334</v>
      </c>
      <c r="B25" s="12">
        <v>23</v>
      </c>
      <c r="C25" s="13" t="s">
        <v>335</v>
      </c>
      <c r="D25" s="14">
        <v>98</v>
      </c>
      <c r="E25" s="14">
        <v>100</v>
      </c>
      <c r="F25" s="14">
        <v>100</v>
      </c>
      <c r="G25" s="15"/>
      <c r="H25" s="14"/>
      <c r="I25" s="14"/>
      <c r="J25" s="14"/>
      <c r="M25" s="11">
        <f>D25+E25+F25+G25+H25</f>
        <v>298</v>
      </c>
      <c r="N25">
        <f>M25*0.17</f>
        <v>50.660000000000004</v>
      </c>
      <c r="O25">
        <f>I25*0.15</f>
        <v>0</v>
      </c>
      <c r="P25">
        <f>ROUND(N25+O25,0)</f>
        <v>51</v>
      </c>
    </row>
    <row r="26" spans="1:16" x14ac:dyDescent="0.25">
      <c r="A26" s="12" t="s">
        <v>336</v>
      </c>
      <c r="B26" s="12">
        <v>24</v>
      </c>
      <c r="C26" s="13" t="s">
        <v>337</v>
      </c>
      <c r="D26" s="14">
        <v>95</v>
      </c>
      <c r="E26" s="14">
        <v>99</v>
      </c>
      <c r="F26" s="14">
        <v>97</v>
      </c>
      <c r="G26" s="15"/>
      <c r="H26" s="14"/>
      <c r="I26" s="14"/>
      <c r="J26" s="14"/>
      <c r="M26" s="11">
        <f>D26+E26+F26+G26+H26</f>
        <v>291</v>
      </c>
      <c r="N26">
        <f>M26*0.17</f>
        <v>49.470000000000006</v>
      </c>
      <c r="O26">
        <f>I26*0.15</f>
        <v>0</v>
      </c>
      <c r="P26">
        <f>ROUND(N26+O26,0)</f>
        <v>49</v>
      </c>
    </row>
    <row r="27" spans="1:16" x14ac:dyDescent="0.25">
      <c r="A27" s="12" t="s">
        <v>338</v>
      </c>
      <c r="B27" s="12">
        <v>25</v>
      </c>
      <c r="C27" s="13" t="s">
        <v>339</v>
      </c>
      <c r="D27" s="14">
        <v>100</v>
      </c>
      <c r="E27" s="14">
        <v>80</v>
      </c>
      <c r="F27" s="14">
        <v>100</v>
      </c>
      <c r="G27" s="15"/>
      <c r="H27" s="14"/>
      <c r="I27" s="14"/>
      <c r="J27" s="14"/>
      <c r="M27" s="11">
        <f>D27+E27+F27+G27+H27</f>
        <v>280</v>
      </c>
      <c r="N27">
        <f>M27*0.17</f>
        <v>47.6</v>
      </c>
      <c r="O27">
        <f>I27*0.15</f>
        <v>0</v>
      </c>
      <c r="P27">
        <f>ROUND(N27+O27,0)</f>
        <v>48</v>
      </c>
    </row>
    <row r="28" spans="1:16" x14ac:dyDescent="0.25">
      <c r="A28" s="12" t="s">
        <v>340</v>
      </c>
      <c r="B28" s="12">
        <v>26</v>
      </c>
      <c r="C28" s="13" t="s">
        <v>341</v>
      </c>
      <c r="D28" s="14">
        <v>98</v>
      </c>
      <c r="E28" s="14">
        <v>100</v>
      </c>
      <c r="F28" s="14">
        <v>98</v>
      </c>
      <c r="G28" s="15"/>
      <c r="H28" s="14"/>
      <c r="I28" s="14"/>
      <c r="J28" s="14"/>
      <c r="M28" s="11">
        <f>D28+E28+F28+G28+H28</f>
        <v>296</v>
      </c>
      <c r="N28">
        <f>M28*0.17</f>
        <v>50.32</v>
      </c>
      <c r="O28">
        <f>I28*0.15</f>
        <v>0</v>
      </c>
      <c r="P28">
        <f>ROUND(N28+O28,0)</f>
        <v>50</v>
      </c>
    </row>
    <row r="29" spans="1:16" x14ac:dyDescent="0.25">
      <c r="A29" s="12" t="s">
        <v>342</v>
      </c>
      <c r="B29" s="12">
        <v>27</v>
      </c>
      <c r="C29" s="13" t="s">
        <v>343</v>
      </c>
      <c r="D29" s="14">
        <v>100</v>
      </c>
      <c r="E29" s="14">
        <v>90</v>
      </c>
      <c r="F29" s="14">
        <v>90</v>
      </c>
      <c r="G29" s="15"/>
      <c r="H29" s="14"/>
      <c r="I29" s="14"/>
      <c r="J29" s="14"/>
      <c r="M29" s="11">
        <f>D29+E29+F29+G29+H29</f>
        <v>280</v>
      </c>
      <c r="N29">
        <f>M29*0.17</f>
        <v>47.6</v>
      </c>
      <c r="O29">
        <f>I29*0.15</f>
        <v>0</v>
      </c>
      <c r="P29">
        <f>ROUND(N29+O29,0)</f>
        <v>48</v>
      </c>
    </row>
  </sheetData>
  <sheetProtection algorithmName="SHA-512" hashValue="KTvFJ6beuiEur1NhL5qoFN6e2hK9xUUt8eKF0pT3iqGHXQTi53kBBb1eV33ftpcntWVXE7KVRm+MklK64BP6uQ==" saltValue="X51Fnya+eFwyf2bvzn/WHg==" spinCount="100000" sheet="1" objects="1" scenarios="1"/>
  <dataValidations count="27">
    <dataValidation type="whole" allowBlank="1" showInputMessage="1" showErrorMessage="1" errorTitle="Valor fuera de rango" error="Ingrese un valor correcto" sqref="G3" xr:uid="{73AD4B69-5220-4C3F-877C-1E2A90539817}">
      <formula1>0</formula1>
      <formula2>100</formula2>
    </dataValidation>
    <dataValidation type="whole" allowBlank="1" showInputMessage="1" showErrorMessage="1" errorTitle="Valor fuera de rango" error="Ingrese un valor correcto" sqref="G4" xr:uid="{E14E047C-313D-4DD3-BEF6-04BFA4293584}">
      <formula1>0</formula1>
      <formula2>100</formula2>
    </dataValidation>
    <dataValidation type="whole" allowBlank="1" showInputMessage="1" showErrorMessage="1" errorTitle="Valor fuera de rango" error="Ingrese un valor correcto" sqref="G5" xr:uid="{63A54523-58B5-4B67-A3A0-A1BC052A914C}">
      <formula1>0</formula1>
      <formula2>100</formula2>
    </dataValidation>
    <dataValidation type="whole" allowBlank="1" showInputMessage="1" showErrorMessage="1" errorTitle="Valor fuera de rango" error="Ingrese un valor correcto" sqref="G6" xr:uid="{BEE8AAAA-40D1-4FED-A618-8D24F501C3FB}">
      <formula1>0</formula1>
      <formula2>100</formula2>
    </dataValidation>
    <dataValidation type="whole" allowBlank="1" showInputMessage="1" showErrorMessage="1" errorTitle="Valor fuera de rango" error="Ingrese un valor correcto" sqref="G7" xr:uid="{E92878F5-3E1D-4818-A6FF-320663F27628}">
      <formula1>0</formula1>
      <formula2>100</formula2>
    </dataValidation>
    <dataValidation type="whole" allowBlank="1" showInputMessage="1" showErrorMessage="1" errorTitle="Valor fuera de rango" error="Ingrese un valor correcto" sqref="G8" xr:uid="{76AFE80B-F625-4DBB-AAB2-2297A73F8199}">
      <formula1>0</formula1>
      <formula2>100</formula2>
    </dataValidation>
    <dataValidation type="whole" allowBlank="1" showInputMessage="1" showErrorMessage="1" errorTitle="Valor fuera de rango" error="Ingrese un valor correcto" sqref="G9" xr:uid="{5FDE50C4-67BE-426A-86F6-8EAD549BE62B}">
      <formula1>0</formula1>
      <formula2>100</formula2>
    </dataValidation>
    <dataValidation type="whole" allowBlank="1" showInputMessage="1" showErrorMessage="1" errorTitle="Valor fuera de rango" error="Ingrese un valor correcto" sqref="G10" xr:uid="{BE34FA60-25CE-4061-B909-A268FEAA3BAE}">
      <formula1>0</formula1>
      <formula2>100</formula2>
    </dataValidation>
    <dataValidation type="whole" allowBlank="1" showInputMessage="1" showErrorMessage="1" errorTitle="Valor fuera de rango" error="Ingrese un valor correcto" sqref="G11" xr:uid="{3259A40A-F91F-4599-9B8B-7D9B7E26CB27}">
      <formula1>0</formula1>
      <formula2>100</formula2>
    </dataValidation>
    <dataValidation type="whole" allowBlank="1" showInputMessage="1" showErrorMessage="1" errorTitle="Valor fuera de rango" error="Ingrese un valor correcto" sqref="G12" xr:uid="{9B375E5A-8666-41DF-9BBE-C38E2B8FD12E}">
      <formula1>0</formula1>
      <formula2>100</formula2>
    </dataValidation>
    <dataValidation type="whole" allowBlank="1" showInputMessage="1" showErrorMessage="1" errorTitle="Valor fuera de rango" error="Ingrese un valor correcto" sqref="G13" xr:uid="{5D2AE908-6E66-45D6-BFEC-17DD7CDBA968}">
      <formula1>0</formula1>
      <formula2>100</formula2>
    </dataValidation>
    <dataValidation type="whole" allowBlank="1" showInputMessage="1" showErrorMessage="1" errorTitle="Valor fuera de rango" error="Ingrese un valor correcto" sqref="G14" xr:uid="{E85942E0-E2C4-414A-9AF5-7E3D614FC197}">
      <formula1>0</formula1>
      <formula2>100</formula2>
    </dataValidation>
    <dataValidation type="whole" allowBlank="1" showInputMessage="1" showErrorMessage="1" errorTitle="Valor fuera de rango" error="Ingrese un valor correcto" sqref="G15" xr:uid="{A57025EC-F1DD-4888-B0C6-D12EAD5B2F4F}">
      <formula1>0</formula1>
      <formula2>100</formula2>
    </dataValidation>
    <dataValidation type="whole" allowBlank="1" showInputMessage="1" showErrorMessage="1" errorTitle="Valor fuera de rango" error="Ingrese un valor correcto" sqref="G16" xr:uid="{F7DB56F3-3DAD-45C2-992F-2AFF0D7A03B7}">
      <formula1>0</formula1>
      <formula2>100</formula2>
    </dataValidation>
    <dataValidation type="whole" allowBlank="1" showInputMessage="1" showErrorMessage="1" errorTitle="Valor fuera de rango" error="Ingrese un valor correcto" sqref="G17" xr:uid="{B7B3944A-5CC9-44D6-93B0-FC9BD9803B81}">
      <formula1>0</formula1>
      <formula2>100</formula2>
    </dataValidation>
    <dataValidation type="whole" allowBlank="1" showInputMessage="1" showErrorMessage="1" errorTitle="Valor fuera de rango" error="Ingrese un valor correcto" sqref="G18" xr:uid="{8E74DFD8-3168-4897-8980-7E074D439CB6}">
      <formula1>0</formula1>
      <formula2>100</formula2>
    </dataValidation>
    <dataValidation type="whole" allowBlank="1" showInputMessage="1" showErrorMessage="1" errorTitle="Valor fuera de rango" error="Ingrese un valor correcto" sqref="G19" xr:uid="{3E903031-ABF5-40E6-BD54-A59457EE9D2A}">
      <formula1>0</formula1>
      <formula2>100</formula2>
    </dataValidation>
    <dataValidation type="whole" allowBlank="1" showInputMessage="1" showErrorMessage="1" errorTitle="Valor fuera de rango" error="Ingrese un valor correcto" sqref="G20" xr:uid="{80FB2985-0BA0-4B97-9B6C-09993AEC7D4F}">
      <formula1>0</formula1>
      <formula2>100</formula2>
    </dataValidation>
    <dataValidation type="whole" allowBlank="1" showInputMessage="1" showErrorMessage="1" errorTitle="Valor fuera de rango" error="Ingrese un valor correcto" sqref="G21" xr:uid="{0C55AAEB-2028-40F7-B815-EC49A317C302}">
      <formula1>0</formula1>
      <formula2>100</formula2>
    </dataValidation>
    <dataValidation type="whole" allowBlank="1" showInputMessage="1" showErrorMessage="1" errorTitle="Valor fuera de rango" error="Ingrese un valor correcto" sqref="G22" xr:uid="{26ABDB5B-347D-4063-A832-F5BF33B2F3C6}">
      <formula1>0</formula1>
      <formula2>100</formula2>
    </dataValidation>
    <dataValidation type="whole" allowBlank="1" showInputMessage="1" showErrorMessage="1" errorTitle="Valor fuera de rango" error="Ingrese un valor correcto" sqref="G23" xr:uid="{3BBE3150-1A87-4DE1-8F78-B402B688F118}">
      <formula1>0</formula1>
      <formula2>100</formula2>
    </dataValidation>
    <dataValidation type="whole" allowBlank="1" showInputMessage="1" showErrorMessage="1" errorTitle="Valor fuera de rango" error="Ingrese un valor correcto" sqref="G24" xr:uid="{FF3B49DB-6097-495E-8122-A740941D0436}">
      <formula1>0</formula1>
      <formula2>100</formula2>
    </dataValidation>
    <dataValidation type="whole" allowBlank="1" showInputMessage="1" showErrorMessage="1" errorTitle="Valor fuera de rango" error="Ingrese un valor correcto" sqref="G25" xr:uid="{4F584DB9-4839-4704-AC24-D8F549A54FD3}">
      <formula1>0</formula1>
      <formula2>100</formula2>
    </dataValidation>
    <dataValidation type="whole" allowBlank="1" showInputMessage="1" showErrorMessage="1" errorTitle="Valor fuera de rango" error="Ingrese un valor correcto" sqref="G26" xr:uid="{129CF73D-EE66-4E83-96F7-4C16BDEA2968}">
      <formula1>0</formula1>
      <formula2>100</formula2>
    </dataValidation>
    <dataValidation type="whole" allowBlank="1" showInputMessage="1" showErrorMessage="1" errorTitle="Valor fuera de rango" error="Ingrese un valor correcto" sqref="G27" xr:uid="{B4D688E1-BFFC-47E3-96A9-4D1407B76D33}">
      <formula1>0</formula1>
      <formula2>100</formula2>
    </dataValidation>
    <dataValidation type="whole" allowBlank="1" showInputMessage="1" showErrorMessage="1" errorTitle="Valor fuera de rango" error="Ingrese un valor correcto" sqref="G28" xr:uid="{4634F752-5FE9-4E23-AB12-9E5DD290AB68}">
      <formula1>0</formula1>
      <formula2>100</formula2>
    </dataValidation>
    <dataValidation type="whole" allowBlank="1" showInputMessage="1" showErrorMessage="1" errorTitle="Valor fuera de rango" error="Ingrese un valor correcto" sqref="G29" xr:uid="{ECC73397-EBE2-4317-AD0A-5699857E6B32}">
      <formula1>0</formula1>
      <formula2>100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CA8FE-0D52-4DE5-8894-2A5EE084589A}">
  <dimension ref="A1:P27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1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63</v>
      </c>
      <c r="C1" s="1" t="s">
        <v>64</v>
      </c>
      <c r="D1" s="5" t="s">
        <v>345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169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66</v>
      </c>
      <c r="B3" s="12">
        <v>1</v>
      </c>
      <c r="C3" s="13" t="s">
        <v>67</v>
      </c>
      <c r="D3" s="14">
        <v>92</v>
      </c>
      <c r="E3" s="14">
        <v>70</v>
      </c>
      <c r="F3" s="14">
        <v>89</v>
      </c>
      <c r="G3" s="15"/>
      <c r="H3" s="14"/>
      <c r="I3" s="14"/>
      <c r="J3" s="14"/>
      <c r="M3" s="11">
        <f>D3+E3+F3+G3+H3</f>
        <v>251</v>
      </c>
      <c r="N3">
        <f>M3*0.17</f>
        <v>42.67</v>
      </c>
      <c r="O3">
        <f>I3*0.15</f>
        <v>0</v>
      </c>
      <c r="P3">
        <f>ROUND(N3+O3,0)</f>
        <v>43</v>
      </c>
    </row>
    <row r="4" spans="1:16" x14ac:dyDescent="0.25">
      <c r="A4" s="12" t="s">
        <v>68</v>
      </c>
      <c r="B4" s="12">
        <v>2</v>
      </c>
      <c r="C4" s="13" t="s">
        <v>69</v>
      </c>
      <c r="D4" s="14">
        <v>100</v>
      </c>
      <c r="E4" s="14">
        <v>96</v>
      </c>
      <c r="F4" s="14">
        <v>96</v>
      </c>
      <c r="G4" s="15"/>
      <c r="H4" s="14"/>
      <c r="I4" s="14"/>
      <c r="J4" s="14"/>
      <c r="M4" s="11">
        <f>D4+E4+F4+G4+H4</f>
        <v>292</v>
      </c>
      <c r="N4">
        <f>M4*0.17</f>
        <v>49.64</v>
      </c>
      <c r="O4">
        <f>I4*0.15</f>
        <v>0</v>
      </c>
      <c r="P4">
        <f>ROUND(N4+O4,0)</f>
        <v>50</v>
      </c>
    </row>
    <row r="5" spans="1:16" x14ac:dyDescent="0.25">
      <c r="A5" s="12" t="s">
        <v>70</v>
      </c>
      <c r="B5" s="12">
        <v>3</v>
      </c>
      <c r="C5" s="13" t="s">
        <v>71</v>
      </c>
      <c r="D5" s="14">
        <v>100</v>
      </c>
      <c r="E5" s="14">
        <v>95</v>
      </c>
      <c r="F5" s="14">
        <v>98</v>
      </c>
      <c r="G5" s="15"/>
      <c r="H5" s="14"/>
      <c r="I5" s="14"/>
      <c r="J5" s="14"/>
      <c r="M5" s="11">
        <f>D5+E5+F5+G5+H5</f>
        <v>293</v>
      </c>
      <c r="N5">
        <f>M5*0.17</f>
        <v>49.81</v>
      </c>
      <c r="O5">
        <f>I5*0.15</f>
        <v>0</v>
      </c>
      <c r="P5">
        <f>ROUND(N5+O5,0)</f>
        <v>50</v>
      </c>
    </row>
    <row r="6" spans="1:16" x14ac:dyDescent="0.25">
      <c r="A6" s="12" t="s">
        <v>72</v>
      </c>
      <c r="B6" s="12">
        <v>4</v>
      </c>
      <c r="C6" s="13" t="s">
        <v>73</v>
      </c>
      <c r="D6" s="14">
        <v>97</v>
      </c>
      <c r="E6" s="14">
        <v>100</v>
      </c>
      <c r="F6" s="14">
        <v>100</v>
      </c>
      <c r="G6" s="15"/>
      <c r="H6" s="14"/>
      <c r="I6" s="14"/>
      <c r="J6" s="14"/>
      <c r="M6" s="11">
        <f>D6+E6+F6+G6+H6</f>
        <v>297</v>
      </c>
      <c r="N6">
        <f>M6*0.17</f>
        <v>50.49</v>
      </c>
      <c r="O6">
        <f>I6*0.15</f>
        <v>0</v>
      </c>
      <c r="P6">
        <f>ROUND(N6+O6,0)</f>
        <v>50</v>
      </c>
    </row>
    <row r="7" spans="1:16" x14ac:dyDescent="0.25">
      <c r="A7" s="12" t="s">
        <v>74</v>
      </c>
      <c r="B7" s="12">
        <v>5</v>
      </c>
      <c r="C7" s="13" t="s">
        <v>75</v>
      </c>
      <c r="D7" s="14">
        <v>100</v>
      </c>
      <c r="E7" s="14">
        <v>99</v>
      </c>
      <c r="F7" s="14">
        <v>90</v>
      </c>
      <c r="G7" s="15"/>
      <c r="H7" s="14"/>
      <c r="I7" s="14"/>
      <c r="J7" s="14"/>
      <c r="M7" s="11">
        <f>D7+E7+F7+G7+H7</f>
        <v>289</v>
      </c>
      <c r="N7">
        <f>M7*0.17</f>
        <v>49.13</v>
      </c>
      <c r="O7">
        <f>I7*0.15</f>
        <v>0</v>
      </c>
      <c r="P7">
        <f>ROUND(N7+O7,0)</f>
        <v>49</v>
      </c>
    </row>
    <row r="8" spans="1:16" x14ac:dyDescent="0.25">
      <c r="A8" s="12" t="s">
        <v>76</v>
      </c>
      <c r="B8" s="12">
        <v>6</v>
      </c>
      <c r="C8" s="13" t="s">
        <v>77</v>
      </c>
      <c r="D8" s="14">
        <v>100</v>
      </c>
      <c r="E8" s="14">
        <v>98</v>
      </c>
      <c r="F8" s="14">
        <v>95</v>
      </c>
      <c r="G8" s="15"/>
      <c r="H8" s="14"/>
      <c r="I8" s="14"/>
      <c r="J8" s="14"/>
      <c r="M8" s="11">
        <f>D8+E8+F8+G8+H8</f>
        <v>293</v>
      </c>
      <c r="N8">
        <f>M8*0.17</f>
        <v>49.81</v>
      </c>
      <c r="O8">
        <f>I8*0.15</f>
        <v>0</v>
      </c>
      <c r="P8">
        <f>ROUND(N8+O8,0)</f>
        <v>50</v>
      </c>
    </row>
    <row r="9" spans="1:16" x14ac:dyDescent="0.25">
      <c r="A9" s="12" t="s">
        <v>78</v>
      </c>
      <c r="B9" s="12">
        <v>7</v>
      </c>
      <c r="C9" s="13" t="s">
        <v>79</v>
      </c>
      <c r="D9" s="14">
        <v>100</v>
      </c>
      <c r="E9" s="14">
        <v>100</v>
      </c>
      <c r="F9" s="14">
        <v>92</v>
      </c>
      <c r="G9" s="15"/>
      <c r="H9" s="14"/>
      <c r="I9" s="14"/>
      <c r="J9" s="14"/>
      <c r="M9" s="11">
        <f>D9+E9+F9+G9+H9</f>
        <v>292</v>
      </c>
      <c r="N9">
        <f>M9*0.17</f>
        <v>49.64</v>
      </c>
      <c r="O9">
        <f>I9*0.15</f>
        <v>0</v>
      </c>
      <c r="P9">
        <f>ROUND(N9+O9,0)</f>
        <v>50</v>
      </c>
    </row>
    <row r="10" spans="1:16" x14ac:dyDescent="0.25">
      <c r="A10" s="12" t="s">
        <v>80</v>
      </c>
      <c r="B10" s="12">
        <v>8</v>
      </c>
      <c r="C10" s="13" t="s">
        <v>81</v>
      </c>
      <c r="D10" s="14">
        <v>100</v>
      </c>
      <c r="E10" s="14">
        <v>100</v>
      </c>
      <c r="F10" s="14">
        <v>100</v>
      </c>
      <c r="G10" s="15"/>
      <c r="H10" s="14"/>
      <c r="I10" s="14"/>
      <c r="J10" s="14"/>
      <c r="M10" s="11">
        <f>D10+E10+F10+G10+H10</f>
        <v>300</v>
      </c>
      <c r="N10">
        <f>M10*0.17</f>
        <v>51.000000000000007</v>
      </c>
      <c r="O10">
        <f>I10*0.15</f>
        <v>0</v>
      </c>
      <c r="P10">
        <f>ROUND(N10+O10,0)</f>
        <v>51</v>
      </c>
    </row>
    <row r="11" spans="1:16" x14ac:dyDescent="0.25">
      <c r="A11" s="12" t="s">
        <v>82</v>
      </c>
      <c r="B11" s="12">
        <v>9</v>
      </c>
      <c r="C11" s="13" t="s">
        <v>83</v>
      </c>
      <c r="D11" s="14">
        <v>100</v>
      </c>
      <c r="E11" s="14">
        <v>100</v>
      </c>
      <c r="F11" s="14">
        <v>100</v>
      </c>
      <c r="G11" s="15"/>
      <c r="H11" s="14"/>
      <c r="I11" s="14"/>
      <c r="J11" s="14"/>
      <c r="M11" s="11">
        <f>D11+E11+F11+G11+H11</f>
        <v>300</v>
      </c>
      <c r="N11">
        <f>M11*0.17</f>
        <v>51.000000000000007</v>
      </c>
      <c r="O11">
        <f>I11*0.15</f>
        <v>0</v>
      </c>
      <c r="P11">
        <f>ROUND(N11+O11,0)</f>
        <v>51</v>
      </c>
    </row>
    <row r="12" spans="1:16" x14ac:dyDescent="0.25">
      <c r="A12" s="12" t="s">
        <v>84</v>
      </c>
      <c r="B12" s="12">
        <v>10</v>
      </c>
      <c r="C12" s="13" t="s">
        <v>85</v>
      </c>
      <c r="D12" s="14">
        <v>90</v>
      </c>
      <c r="E12" s="14">
        <v>95</v>
      </c>
      <c r="F12" s="14">
        <v>89</v>
      </c>
      <c r="G12" s="15"/>
      <c r="H12" s="14"/>
      <c r="I12" s="14"/>
      <c r="J12" s="14"/>
      <c r="M12" s="11">
        <f>D12+E12+F12+G12+H12</f>
        <v>274</v>
      </c>
      <c r="N12">
        <f>M12*0.17</f>
        <v>46.580000000000005</v>
      </c>
      <c r="O12">
        <f>I12*0.15</f>
        <v>0</v>
      </c>
      <c r="P12">
        <f>ROUND(N12+O12,0)</f>
        <v>47</v>
      </c>
    </row>
    <row r="13" spans="1:16" x14ac:dyDescent="0.25">
      <c r="A13" s="12" t="s">
        <v>86</v>
      </c>
      <c r="B13" s="12">
        <v>11</v>
      </c>
      <c r="C13" s="13" t="s">
        <v>87</v>
      </c>
      <c r="D13" s="14">
        <v>97</v>
      </c>
      <c r="E13" s="14">
        <v>100</v>
      </c>
      <c r="F13" s="14">
        <v>100</v>
      </c>
      <c r="G13" s="15"/>
      <c r="H13" s="14"/>
      <c r="I13" s="14"/>
      <c r="J13" s="14"/>
      <c r="M13" s="11">
        <f>D13+E13+F13+G13+H13</f>
        <v>297</v>
      </c>
      <c r="N13">
        <f>M13*0.17</f>
        <v>50.49</v>
      </c>
      <c r="O13">
        <f>I13*0.15</f>
        <v>0</v>
      </c>
      <c r="P13">
        <f>ROUND(N13+O13,0)</f>
        <v>50</v>
      </c>
    </row>
    <row r="14" spans="1:16" x14ac:dyDescent="0.25">
      <c r="A14" s="12" t="s">
        <v>88</v>
      </c>
      <c r="B14" s="12">
        <v>12</v>
      </c>
      <c r="C14" s="13" t="s">
        <v>89</v>
      </c>
      <c r="D14" s="14">
        <v>100</v>
      </c>
      <c r="E14" s="14">
        <v>99</v>
      </c>
      <c r="F14" s="14">
        <v>100</v>
      </c>
      <c r="G14" s="15"/>
      <c r="H14" s="14"/>
      <c r="I14" s="14"/>
      <c r="J14" s="14"/>
      <c r="M14" s="11">
        <f>D14+E14+F14+G14+H14</f>
        <v>299</v>
      </c>
      <c r="N14">
        <f>M14*0.17</f>
        <v>50.830000000000005</v>
      </c>
      <c r="O14">
        <f>I14*0.15</f>
        <v>0</v>
      </c>
      <c r="P14">
        <f>ROUND(N14+O14,0)</f>
        <v>51</v>
      </c>
    </row>
    <row r="15" spans="1:16" x14ac:dyDescent="0.25">
      <c r="A15" s="12" t="s">
        <v>90</v>
      </c>
      <c r="B15" s="12">
        <v>13</v>
      </c>
      <c r="C15" s="13" t="s">
        <v>91</v>
      </c>
      <c r="D15" s="14">
        <v>97</v>
      </c>
      <c r="E15" s="14">
        <v>100</v>
      </c>
      <c r="F15" s="14">
        <v>100</v>
      </c>
      <c r="G15" s="15"/>
      <c r="H15" s="14"/>
      <c r="I15" s="14"/>
      <c r="J15" s="14"/>
      <c r="M15" s="11">
        <f>D15+E15+F15+G15+H15</f>
        <v>297</v>
      </c>
      <c r="N15">
        <f>M15*0.17</f>
        <v>50.49</v>
      </c>
      <c r="O15">
        <f>I15*0.15</f>
        <v>0</v>
      </c>
      <c r="P15">
        <f>ROUND(N15+O15,0)</f>
        <v>50</v>
      </c>
    </row>
    <row r="16" spans="1:16" x14ac:dyDescent="0.25">
      <c r="A16" s="12" t="s">
        <v>92</v>
      </c>
      <c r="B16" s="12">
        <v>14</v>
      </c>
      <c r="C16" s="13" t="s">
        <v>93</v>
      </c>
      <c r="D16" s="14">
        <v>96</v>
      </c>
      <c r="E16" s="14">
        <v>92</v>
      </c>
      <c r="F16" s="14">
        <v>98</v>
      </c>
      <c r="G16" s="15"/>
      <c r="H16" s="14"/>
      <c r="I16" s="14"/>
      <c r="J16" s="14"/>
      <c r="M16" s="11">
        <f>D16+E16+F16+G16+H16</f>
        <v>286</v>
      </c>
      <c r="N16">
        <f>M16*0.17</f>
        <v>48.620000000000005</v>
      </c>
      <c r="O16">
        <f>I16*0.15</f>
        <v>0</v>
      </c>
      <c r="P16">
        <f>ROUND(N16+O16,0)</f>
        <v>49</v>
      </c>
    </row>
    <row r="17" spans="1:16" x14ac:dyDescent="0.25">
      <c r="A17" s="12" t="s">
        <v>94</v>
      </c>
      <c r="B17" s="12">
        <v>15</v>
      </c>
      <c r="C17" s="13" t="s">
        <v>95</v>
      </c>
      <c r="D17" s="14">
        <v>100</v>
      </c>
      <c r="E17" s="14">
        <v>99</v>
      </c>
      <c r="F17" s="14">
        <v>100</v>
      </c>
      <c r="G17" s="15"/>
      <c r="H17" s="14"/>
      <c r="I17" s="14"/>
      <c r="J17" s="14"/>
      <c r="M17" s="11">
        <f>D17+E17+F17+G17+H17</f>
        <v>299</v>
      </c>
      <c r="N17">
        <f>M17*0.17</f>
        <v>50.830000000000005</v>
      </c>
      <c r="O17">
        <f>I17*0.15</f>
        <v>0</v>
      </c>
      <c r="P17">
        <f>ROUND(N17+O17,0)</f>
        <v>51</v>
      </c>
    </row>
    <row r="18" spans="1:16" x14ac:dyDescent="0.25">
      <c r="A18" s="12" t="s">
        <v>96</v>
      </c>
      <c r="B18" s="12">
        <v>16</v>
      </c>
      <c r="C18" s="13" t="s">
        <v>97</v>
      </c>
      <c r="D18" s="14">
        <v>100</v>
      </c>
      <c r="E18" s="14">
        <v>100</v>
      </c>
      <c r="F18" s="14">
        <v>100</v>
      </c>
      <c r="G18" s="15"/>
      <c r="H18" s="14"/>
      <c r="I18" s="14"/>
      <c r="J18" s="14"/>
      <c r="M18" s="11">
        <f>D18+E18+F18+G18+H18</f>
        <v>300</v>
      </c>
      <c r="N18">
        <f>M18*0.17</f>
        <v>51.000000000000007</v>
      </c>
      <c r="O18">
        <f>I18*0.15</f>
        <v>0</v>
      </c>
      <c r="P18">
        <f>ROUND(N18+O18,0)</f>
        <v>51</v>
      </c>
    </row>
    <row r="19" spans="1:16" x14ac:dyDescent="0.25">
      <c r="A19" s="12" t="s">
        <v>98</v>
      </c>
      <c r="B19" s="12">
        <v>17</v>
      </c>
      <c r="C19" s="13" t="s">
        <v>99</v>
      </c>
      <c r="D19" s="14">
        <v>100</v>
      </c>
      <c r="E19" s="14">
        <v>99</v>
      </c>
      <c r="F19" s="14">
        <v>90</v>
      </c>
      <c r="G19" s="15"/>
      <c r="H19" s="14"/>
      <c r="I19" s="14"/>
      <c r="J19" s="14"/>
      <c r="M19" s="11">
        <f>D19+E19+F19+G19+H19</f>
        <v>289</v>
      </c>
      <c r="N19">
        <f>M19*0.17</f>
        <v>49.13</v>
      </c>
      <c r="O19">
        <f>I19*0.15</f>
        <v>0</v>
      </c>
      <c r="P19">
        <f>ROUND(N19+O19,0)</f>
        <v>49</v>
      </c>
    </row>
    <row r="20" spans="1:16" x14ac:dyDescent="0.25">
      <c r="A20" s="12" t="s">
        <v>100</v>
      </c>
      <c r="B20" s="12">
        <v>18</v>
      </c>
      <c r="C20" s="13" t="s">
        <v>101</v>
      </c>
      <c r="D20" s="14">
        <v>94</v>
      </c>
      <c r="E20" s="14">
        <v>100</v>
      </c>
      <c r="F20" s="14">
        <v>100</v>
      </c>
      <c r="G20" s="15"/>
      <c r="H20" s="14"/>
      <c r="I20" s="14"/>
      <c r="J20" s="14"/>
      <c r="M20" s="11">
        <f>D20+E20+F20+G20+H20</f>
        <v>294</v>
      </c>
      <c r="N20">
        <f>M20*0.17</f>
        <v>49.980000000000004</v>
      </c>
      <c r="O20">
        <f>I20*0.15</f>
        <v>0</v>
      </c>
      <c r="P20">
        <f>ROUND(N20+O20,0)</f>
        <v>50</v>
      </c>
    </row>
    <row r="21" spans="1:16" x14ac:dyDescent="0.25">
      <c r="A21" s="12" t="s">
        <v>102</v>
      </c>
      <c r="B21" s="12">
        <v>19</v>
      </c>
      <c r="C21" s="13" t="s">
        <v>103</v>
      </c>
      <c r="D21" s="14">
        <v>100</v>
      </c>
      <c r="E21" s="14">
        <v>95</v>
      </c>
      <c r="F21" s="14">
        <v>95</v>
      </c>
      <c r="G21" s="15"/>
      <c r="H21" s="14"/>
      <c r="I21" s="14"/>
      <c r="J21" s="14"/>
      <c r="M21" s="11">
        <f>D21+E21+F21+G21+H21</f>
        <v>290</v>
      </c>
      <c r="N21">
        <f>M21*0.17</f>
        <v>49.300000000000004</v>
      </c>
      <c r="O21">
        <f>I21*0.15</f>
        <v>0</v>
      </c>
      <c r="P21">
        <f>ROUND(N21+O21,0)</f>
        <v>49</v>
      </c>
    </row>
    <row r="22" spans="1:16" x14ac:dyDescent="0.25">
      <c r="A22" s="12" t="s">
        <v>104</v>
      </c>
      <c r="B22" s="12">
        <v>20</v>
      </c>
      <c r="C22" s="13" t="s">
        <v>105</v>
      </c>
      <c r="D22" s="14">
        <v>100</v>
      </c>
      <c r="E22" s="14">
        <v>100</v>
      </c>
      <c r="F22" s="14">
        <v>100</v>
      </c>
      <c r="G22" s="15"/>
      <c r="H22" s="14"/>
      <c r="I22" s="14"/>
      <c r="J22" s="14"/>
      <c r="M22" s="11">
        <f>D22+E22+F22+G22+H22</f>
        <v>300</v>
      </c>
      <c r="N22">
        <f>M22*0.17</f>
        <v>51.000000000000007</v>
      </c>
      <c r="O22">
        <f>I22*0.15</f>
        <v>0</v>
      </c>
      <c r="P22">
        <f>ROUND(N22+O22,0)</f>
        <v>51</v>
      </c>
    </row>
    <row r="23" spans="1:16" x14ac:dyDescent="0.25">
      <c r="A23" s="12" t="s">
        <v>106</v>
      </c>
      <c r="B23" s="12">
        <v>21</v>
      </c>
      <c r="C23" s="13" t="s">
        <v>107</v>
      </c>
      <c r="D23" s="14">
        <v>100</v>
      </c>
      <c r="E23" s="14">
        <v>100</v>
      </c>
      <c r="F23" s="14">
        <v>100</v>
      </c>
      <c r="G23" s="15"/>
      <c r="H23" s="14"/>
      <c r="I23" s="14"/>
      <c r="J23" s="14"/>
      <c r="M23" s="11">
        <f>D23+E23+F23+G23+H23</f>
        <v>300</v>
      </c>
      <c r="N23">
        <f>M23*0.17</f>
        <v>51.000000000000007</v>
      </c>
      <c r="O23">
        <f>I23*0.15</f>
        <v>0</v>
      </c>
      <c r="P23">
        <f>ROUND(N23+O23,0)</f>
        <v>51</v>
      </c>
    </row>
    <row r="24" spans="1:16" x14ac:dyDescent="0.25">
      <c r="A24" s="12" t="s">
        <v>108</v>
      </c>
      <c r="B24" s="12">
        <v>22</v>
      </c>
      <c r="C24" s="13" t="s">
        <v>109</v>
      </c>
      <c r="D24" s="14">
        <v>100</v>
      </c>
      <c r="E24" s="14">
        <v>100</v>
      </c>
      <c r="F24" s="14">
        <v>96</v>
      </c>
      <c r="G24" s="15"/>
      <c r="H24" s="14"/>
      <c r="I24" s="14"/>
      <c r="J24" s="14"/>
      <c r="M24" s="11">
        <f>D24+E24+F24+G24+H24</f>
        <v>296</v>
      </c>
      <c r="N24">
        <f>M24*0.17</f>
        <v>50.32</v>
      </c>
      <c r="O24">
        <f>I24*0.15</f>
        <v>0</v>
      </c>
      <c r="P24">
        <f>ROUND(N24+O24,0)</f>
        <v>50</v>
      </c>
    </row>
    <row r="25" spans="1:16" x14ac:dyDescent="0.25">
      <c r="A25" s="12" t="s">
        <v>110</v>
      </c>
      <c r="B25" s="12">
        <v>23</v>
      </c>
      <c r="C25" s="13" t="s">
        <v>111</v>
      </c>
      <c r="D25" s="14">
        <v>100</v>
      </c>
      <c r="E25" s="14">
        <v>100</v>
      </c>
      <c r="F25" s="14">
        <v>100</v>
      </c>
      <c r="G25" s="15"/>
      <c r="H25" s="14"/>
      <c r="I25" s="14"/>
      <c r="J25" s="14"/>
      <c r="M25" s="11">
        <f>D25+E25+F25+G25+H25</f>
        <v>300</v>
      </c>
      <c r="N25">
        <f>M25*0.17</f>
        <v>51.000000000000007</v>
      </c>
      <c r="O25">
        <f>I25*0.15</f>
        <v>0</v>
      </c>
      <c r="P25">
        <f>ROUND(N25+O25,0)</f>
        <v>51</v>
      </c>
    </row>
    <row r="26" spans="1:16" x14ac:dyDescent="0.25">
      <c r="A26" s="12" t="s">
        <v>112</v>
      </c>
      <c r="B26" s="12">
        <v>24</v>
      </c>
      <c r="C26" s="13" t="s">
        <v>113</v>
      </c>
      <c r="D26" s="14">
        <v>100</v>
      </c>
      <c r="E26" s="14">
        <v>100</v>
      </c>
      <c r="F26" s="14">
        <v>100</v>
      </c>
      <c r="G26" s="15"/>
      <c r="H26" s="14"/>
      <c r="I26" s="14"/>
      <c r="J26" s="14"/>
      <c r="M26" s="11">
        <f>D26+E26+F26+G26+H26</f>
        <v>300</v>
      </c>
      <c r="N26">
        <f>M26*0.17</f>
        <v>51.000000000000007</v>
      </c>
      <c r="O26">
        <f>I26*0.15</f>
        <v>0</v>
      </c>
      <c r="P26">
        <f>ROUND(N26+O26,0)</f>
        <v>51</v>
      </c>
    </row>
    <row r="27" spans="1:16" x14ac:dyDescent="0.25">
      <c r="A27" s="12" t="s">
        <v>114</v>
      </c>
      <c r="B27" s="12">
        <v>25</v>
      </c>
      <c r="C27" s="13" t="s">
        <v>115</v>
      </c>
      <c r="D27" s="14">
        <v>98</v>
      </c>
      <c r="E27" s="14">
        <v>100</v>
      </c>
      <c r="F27" s="14">
        <v>100</v>
      </c>
      <c r="G27" s="15"/>
      <c r="H27" s="14"/>
      <c r="I27" s="14"/>
      <c r="J27" s="14"/>
      <c r="M27" s="11">
        <f>D27+E27+F27+G27+H27</f>
        <v>298</v>
      </c>
      <c r="N27">
        <f>M27*0.17</f>
        <v>50.660000000000004</v>
      </c>
      <c r="O27">
        <f>I27*0.15</f>
        <v>0</v>
      </c>
      <c r="P27">
        <f>ROUND(N27+O27,0)</f>
        <v>51</v>
      </c>
    </row>
  </sheetData>
  <sheetProtection algorithmName="SHA-512" hashValue="XKPajnxnEC3Ijtn49aWYAkqsMyx3teILDY0XZ/eKP8MxLnyBxd7V3Sjw9NZv7XMlPgyWsjx+02uNYyFzDqqHKw==" saltValue="0/ciagIaJjr48AJnFEU+EQ==" spinCount="100000" sheet="1" objects="1" scenarios="1"/>
  <dataValidations count="25">
    <dataValidation type="whole" allowBlank="1" showInputMessage="1" showErrorMessage="1" errorTitle="Valor fuera de rango" error="Ingrese un valor correcto" sqref="G3" xr:uid="{15C774DD-5E3F-4E82-BF38-CE4D6E3CF58A}">
      <formula1>0</formula1>
      <formula2>100</formula2>
    </dataValidation>
    <dataValidation type="whole" allowBlank="1" showInputMessage="1" showErrorMessage="1" errorTitle="Valor fuera de rango" error="Ingrese un valor correcto" sqref="G4" xr:uid="{9EF1DC9D-FA2F-47D2-976C-C99C4FB5A1B7}">
      <formula1>0</formula1>
      <formula2>100</formula2>
    </dataValidation>
    <dataValidation type="whole" allowBlank="1" showInputMessage="1" showErrorMessage="1" errorTitle="Valor fuera de rango" error="Ingrese un valor correcto" sqref="G5" xr:uid="{FFA165D7-98AA-43C0-A87D-1DF301C6E96C}">
      <formula1>0</formula1>
      <formula2>100</formula2>
    </dataValidation>
    <dataValidation type="whole" allowBlank="1" showInputMessage="1" showErrorMessage="1" errorTitle="Valor fuera de rango" error="Ingrese un valor correcto" sqref="G6" xr:uid="{6F8AC636-47D6-42B2-B514-7422110BE0C0}">
      <formula1>0</formula1>
      <formula2>100</formula2>
    </dataValidation>
    <dataValidation type="whole" allowBlank="1" showInputMessage="1" showErrorMessage="1" errorTitle="Valor fuera de rango" error="Ingrese un valor correcto" sqref="G7" xr:uid="{E563AB0D-C7B2-4E2E-898E-DBEDBC90332F}">
      <formula1>0</formula1>
      <formula2>100</formula2>
    </dataValidation>
    <dataValidation type="whole" allowBlank="1" showInputMessage="1" showErrorMessage="1" errorTitle="Valor fuera de rango" error="Ingrese un valor correcto" sqref="G8" xr:uid="{C57B20A0-45DF-440B-8A3E-1B84D8C376CF}">
      <formula1>0</formula1>
      <formula2>100</formula2>
    </dataValidation>
    <dataValidation type="whole" allowBlank="1" showInputMessage="1" showErrorMessage="1" errorTitle="Valor fuera de rango" error="Ingrese un valor correcto" sqref="G9" xr:uid="{7608C965-FD73-4189-9713-C2296955ADBE}">
      <formula1>0</formula1>
      <formula2>100</formula2>
    </dataValidation>
    <dataValidation type="whole" allowBlank="1" showInputMessage="1" showErrorMessage="1" errorTitle="Valor fuera de rango" error="Ingrese un valor correcto" sqref="G10" xr:uid="{F3390C8F-B97B-4E7D-92DB-7FADE6E3FEB8}">
      <formula1>0</formula1>
      <formula2>100</formula2>
    </dataValidation>
    <dataValidation type="whole" allowBlank="1" showInputMessage="1" showErrorMessage="1" errorTitle="Valor fuera de rango" error="Ingrese un valor correcto" sqref="G11" xr:uid="{35E83EC6-F72E-43F7-9385-68F8D886D9DF}">
      <formula1>0</formula1>
      <formula2>100</formula2>
    </dataValidation>
    <dataValidation type="whole" allowBlank="1" showInputMessage="1" showErrorMessage="1" errorTitle="Valor fuera de rango" error="Ingrese un valor correcto" sqref="G12" xr:uid="{8EE2DA4B-5838-4E01-889C-314451B753CA}">
      <formula1>0</formula1>
      <formula2>100</formula2>
    </dataValidation>
    <dataValidation type="whole" allowBlank="1" showInputMessage="1" showErrorMessage="1" errorTitle="Valor fuera de rango" error="Ingrese un valor correcto" sqref="G13" xr:uid="{13CB2967-1240-41CF-89E1-50418D6060E0}">
      <formula1>0</formula1>
      <formula2>100</formula2>
    </dataValidation>
    <dataValidation type="whole" allowBlank="1" showInputMessage="1" showErrorMessage="1" errorTitle="Valor fuera de rango" error="Ingrese un valor correcto" sqref="G14" xr:uid="{B4870B77-6AD3-4B35-8F77-39FA40970BD7}">
      <formula1>0</formula1>
      <formula2>100</formula2>
    </dataValidation>
    <dataValidation type="whole" allowBlank="1" showInputMessage="1" showErrorMessage="1" errorTitle="Valor fuera de rango" error="Ingrese un valor correcto" sqref="G15" xr:uid="{685504B3-65F8-4A95-AD78-7A2A8C1E7B9E}">
      <formula1>0</formula1>
      <formula2>100</formula2>
    </dataValidation>
    <dataValidation type="whole" allowBlank="1" showInputMessage="1" showErrorMessage="1" errorTitle="Valor fuera de rango" error="Ingrese un valor correcto" sqref="G16" xr:uid="{FD7A52D6-2551-450D-A5E1-633609FD8ACC}">
      <formula1>0</formula1>
      <formula2>100</formula2>
    </dataValidation>
    <dataValidation type="whole" allowBlank="1" showInputMessage="1" showErrorMessage="1" errorTitle="Valor fuera de rango" error="Ingrese un valor correcto" sqref="G17" xr:uid="{9B9EDF10-6709-4B9B-9A62-42967E6AF8E3}">
      <formula1>0</formula1>
      <formula2>100</formula2>
    </dataValidation>
    <dataValidation type="whole" allowBlank="1" showInputMessage="1" showErrorMessage="1" errorTitle="Valor fuera de rango" error="Ingrese un valor correcto" sqref="G18" xr:uid="{E3A02A78-1961-4DDD-BB18-141321E1315E}">
      <formula1>0</formula1>
      <formula2>100</formula2>
    </dataValidation>
    <dataValidation type="whole" allowBlank="1" showInputMessage="1" showErrorMessage="1" errorTitle="Valor fuera de rango" error="Ingrese un valor correcto" sqref="G19" xr:uid="{C01C4637-470D-4D17-97F2-7F70D5462E72}">
      <formula1>0</formula1>
      <formula2>100</formula2>
    </dataValidation>
    <dataValidation type="whole" allowBlank="1" showInputMessage="1" showErrorMessage="1" errorTitle="Valor fuera de rango" error="Ingrese un valor correcto" sqref="G20" xr:uid="{50F9069B-DF13-47D3-AFAB-42252F711772}">
      <formula1>0</formula1>
      <formula2>100</formula2>
    </dataValidation>
    <dataValidation type="whole" allowBlank="1" showInputMessage="1" showErrorMessage="1" errorTitle="Valor fuera de rango" error="Ingrese un valor correcto" sqref="G21" xr:uid="{AF115A41-C08C-4E53-A1D1-00FEE2A3469E}">
      <formula1>0</formula1>
      <formula2>100</formula2>
    </dataValidation>
    <dataValidation type="whole" allowBlank="1" showInputMessage="1" showErrorMessage="1" errorTitle="Valor fuera de rango" error="Ingrese un valor correcto" sqref="G22" xr:uid="{8ADCBE8F-1248-454C-A6FE-D7C33D5D665B}">
      <formula1>0</formula1>
      <formula2>100</formula2>
    </dataValidation>
    <dataValidation type="whole" allowBlank="1" showInputMessage="1" showErrorMessage="1" errorTitle="Valor fuera de rango" error="Ingrese un valor correcto" sqref="G23" xr:uid="{15AC6129-BFB7-494A-9B17-DE4B89919227}">
      <formula1>0</formula1>
      <formula2>100</formula2>
    </dataValidation>
    <dataValidation type="whole" allowBlank="1" showInputMessage="1" showErrorMessage="1" errorTitle="Valor fuera de rango" error="Ingrese un valor correcto" sqref="G24" xr:uid="{F55BC1F1-B9C3-4402-BA81-230ECB1ED83A}">
      <formula1>0</formula1>
      <formula2>100</formula2>
    </dataValidation>
    <dataValidation type="whole" allowBlank="1" showInputMessage="1" showErrorMessage="1" errorTitle="Valor fuera de rango" error="Ingrese un valor correcto" sqref="G25" xr:uid="{8EB89090-FE67-451D-8FFF-665D4C28F7FE}">
      <formula1>0</formula1>
      <formula2>100</formula2>
    </dataValidation>
    <dataValidation type="whole" allowBlank="1" showInputMessage="1" showErrorMessage="1" errorTitle="Valor fuera de rango" error="Ingrese un valor correcto" sqref="G26" xr:uid="{63FDE95E-28F4-4DF2-A3A9-0FCDD1ED602A}">
      <formula1>0</formula1>
      <formula2>100</formula2>
    </dataValidation>
    <dataValidation type="whole" allowBlank="1" showInputMessage="1" showErrorMessage="1" errorTitle="Valor fuera de rango" error="Ingrese un valor correcto" sqref="G27" xr:uid="{DF5E2AED-0597-41E5-84A1-418174FAE52E}">
      <formula1>0</formula1>
      <formula2>100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D9130-A63B-45A4-B434-E30724C155FD}">
  <dimension ref="A1:P25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6.140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117</v>
      </c>
      <c r="C1" s="1" t="s">
        <v>118</v>
      </c>
      <c r="D1" s="5" t="s">
        <v>346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169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119</v>
      </c>
      <c r="B3" s="12">
        <v>1</v>
      </c>
      <c r="C3" s="13" t="s">
        <v>120</v>
      </c>
      <c r="D3" s="14">
        <v>98</v>
      </c>
      <c r="E3" s="14">
        <v>99</v>
      </c>
      <c r="F3" s="14">
        <v>93</v>
      </c>
      <c r="G3" s="15"/>
      <c r="H3" s="14"/>
      <c r="I3" s="14"/>
      <c r="J3" s="14"/>
      <c r="M3" s="11">
        <f>D3+E3+F3+G3+H3</f>
        <v>290</v>
      </c>
      <c r="N3">
        <f>M3*0.17</f>
        <v>49.300000000000004</v>
      </c>
      <c r="O3">
        <f>I3*0.15</f>
        <v>0</v>
      </c>
      <c r="P3">
        <f>ROUND(N3+O3,0)</f>
        <v>49</v>
      </c>
    </row>
    <row r="4" spans="1:16" x14ac:dyDescent="0.25">
      <c r="A4" s="12" t="s">
        <v>121</v>
      </c>
      <c r="B4" s="12">
        <v>2</v>
      </c>
      <c r="C4" s="13" t="s">
        <v>122</v>
      </c>
      <c r="D4" s="14">
        <v>93</v>
      </c>
      <c r="E4" s="14">
        <v>99</v>
      </c>
      <c r="F4" s="14">
        <v>95</v>
      </c>
      <c r="G4" s="15"/>
      <c r="H4" s="14"/>
      <c r="I4" s="14"/>
      <c r="J4" s="14"/>
      <c r="M4" s="11">
        <f>D4+E4+F4+G4+H4</f>
        <v>287</v>
      </c>
      <c r="N4">
        <f>M4*0.17</f>
        <v>48.790000000000006</v>
      </c>
      <c r="O4">
        <f>I4*0.15</f>
        <v>0</v>
      </c>
      <c r="P4">
        <f>ROUND(N4+O4,0)</f>
        <v>49</v>
      </c>
    </row>
    <row r="5" spans="1:16" x14ac:dyDescent="0.25">
      <c r="A5" s="12" t="s">
        <v>123</v>
      </c>
      <c r="B5" s="12">
        <v>3</v>
      </c>
      <c r="C5" s="13" t="s">
        <v>124</v>
      </c>
      <c r="D5" s="14">
        <v>100</v>
      </c>
      <c r="E5" s="14">
        <v>100</v>
      </c>
      <c r="F5" s="14">
        <v>100</v>
      </c>
      <c r="G5" s="15"/>
      <c r="H5" s="14"/>
      <c r="I5" s="14"/>
      <c r="J5" s="14"/>
      <c r="M5" s="11">
        <f>D5+E5+F5+G5+H5</f>
        <v>300</v>
      </c>
      <c r="N5">
        <f>M5*0.17</f>
        <v>51.000000000000007</v>
      </c>
      <c r="O5">
        <f>I5*0.15</f>
        <v>0</v>
      </c>
      <c r="P5">
        <f>ROUND(N5+O5,0)</f>
        <v>51</v>
      </c>
    </row>
    <row r="6" spans="1:16" x14ac:dyDescent="0.25">
      <c r="A6" s="12" t="s">
        <v>125</v>
      </c>
      <c r="B6" s="12">
        <v>4</v>
      </c>
      <c r="C6" s="13" t="s">
        <v>126</v>
      </c>
      <c r="D6" s="14">
        <v>100</v>
      </c>
      <c r="E6" s="14">
        <v>99</v>
      </c>
      <c r="F6" s="14">
        <v>99</v>
      </c>
      <c r="G6" s="15"/>
      <c r="H6" s="14"/>
      <c r="I6" s="14"/>
      <c r="J6" s="14"/>
      <c r="M6" s="11">
        <f>D6+E6+F6+G6+H6</f>
        <v>298</v>
      </c>
      <c r="N6">
        <f>M6*0.17</f>
        <v>50.660000000000004</v>
      </c>
      <c r="O6">
        <f>I6*0.15</f>
        <v>0</v>
      </c>
      <c r="P6">
        <f>ROUND(N6+O6,0)</f>
        <v>51</v>
      </c>
    </row>
    <row r="7" spans="1:16" x14ac:dyDescent="0.25">
      <c r="A7" s="12" t="s">
        <v>127</v>
      </c>
      <c r="B7" s="12">
        <v>5</v>
      </c>
      <c r="C7" s="13" t="s">
        <v>128</v>
      </c>
      <c r="D7" s="14">
        <v>100</v>
      </c>
      <c r="E7" s="14">
        <v>98</v>
      </c>
      <c r="F7" s="14">
        <v>95</v>
      </c>
      <c r="G7" s="15"/>
      <c r="H7" s="14"/>
      <c r="I7" s="14"/>
      <c r="J7" s="14"/>
      <c r="M7" s="11">
        <f>D7+E7+F7+G7+H7</f>
        <v>293</v>
      </c>
      <c r="N7">
        <f>M7*0.17</f>
        <v>49.81</v>
      </c>
      <c r="O7">
        <f>I7*0.15</f>
        <v>0</v>
      </c>
      <c r="P7">
        <f>ROUND(N7+O7,0)</f>
        <v>50</v>
      </c>
    </row>
    <row r="8" spans="1:16" x14ac:dyDescent="0.25">
      <c r="A8" s="12" t="s">
        <v>129</v>
      </c>
      <c r="B8" s="12">
        <v>6</v>
      </c>
      <c r="C8" s="13" t="s">
        <v>130</v>
      </c>
      <c r="D8" s="14">
        <v>100</v>
      </c>
      <c r="E8" s="14">
        <v>100</v>
      </c>
      <c r="F8" s="14">
        <v>92</v>
      </c>
      <c r="G8" s="15"/>
      <c r="H8" s="14"/>
      <c r="I8" s="14"/>
      <c r="J8" s="14"/>
      <c r="M8" s="11">
        <f>D8+E8+F8+G8+H8</f>
        <v>292</v>
      </c>
      <c r="N8">
        <f>M8*0.17</f>
        <v>49.64</v>
      </c>
      <c r="O8">
        <f>I8*0.15</f>
        <v>0</v>
      </c>
      <c r="P8">
        <f>ROUND(N8+O8,0)</f>
        <v>50</v>
      </c>
    </row>
    <row r="9" spans="1:16" x14ac:dyDescent="0.25">
      <c r="A9" s="12" t="s">
        <v>131</v>
      </c>
      <c r="B9" s="12">
        <v>7</v>
      </c>
      <c r="C9" s="13" t="s">
        <v>132</v>
      </c>
      <c r="D9" s="14">
        <v>83</v>
      </c>
      <c r="E9" s="14">
        <v>95</v>
      </c>
      <c r="F9" s="14">
        <v>85</v>
      </c>
      <c r="G9" s="15"/>
      <c r="H9" s="14"/>
      <c r="I9" s="14"/>
      <c r="J9" s="14"/>
      <c r="M9" s="11">
        <f>D9+E9+F9+G9+H9</f>
        <v>263</v>
      </c>
      <c r="N9">
        <f>M9*0.17</f>
        <v>44.71</v>
      </c>
      <c r="O9">
        <f>I9*0.15</f>
        <v>0</v>
      </c>
      <c r="P9">
        <f>ROUND(N9+O9,0)</f>
        <v>45</v>
      </c>
    </row>
    <row r="10" spans="1:16" x14ac:dyDescent="0.25">
      <c r="A10" s="12" t="s">
        <v>133</v>
      </c>
      <c r="B10" s="12">
        <v>8</v>
      </c>
      <c r="C10" s="13" t="s">
        <v>134</v>
      </c>
      <c r="D10" s="14">
        <v>100</v>
      </c>
      <c r="E10" s="14">
        <v>100</v>
      </c>
      <c r="F10" s="14">
        <v>100</v>
      </c>
      <c r="G10" s="15"/>
      <c r="H10" s="14"/>
      <c r="I10" s="14"/>
      <c r="J10" s="14"/>
      <c r="M10" s="11">
        <f>D10+E10+F10+G10+H10</f>
        <v>300</v>
      </c>
      <c r="N10">
        <f>M10*0.17</f>
        <v>51.000000000000007</v>
      </c>
      <c r="O10">
        <f>I10*0.15</f>
        <v>0</v>
      </c>
      <c r="P10">
        <f>ROUND(N10+O10,0)</f>
        <v>51</v>
      </c>
    </row>
    <row r="11" spans="1:16" x14ac:dyDescent="0.25">
      <c r="A11" s="12" t="s">
        <v>135</v>
      </c>
      <c r="B11" s="12">
        <v>9</v>
      </c>
      <c r="C11" s="13" t="s">
        <v>136</v>
      </c>
      <c r="D11" s="14">
        <v>100</v>
      </c>
      <c r="E11" s="14">
        <v>100</v>
      </c>
      <c r="F11" s="14">
        <v>95</v>
      </c>
      <c r="G11" s="15"/>
      <c r="H11" s="14"/>
      <c r="I11" s="14"/>
      <c r="J11" s="14"/>
      <c r="M11" s="11">
        <f>D11+E11+F11+G11+H11</f>
        <v>295</v>
      </c>
      <c r="N11">
        <f>M11*0.17</f>
        <v>50.150000000000006</v>
      </c>
      <c r="O11">
        <f>I11*0.15</f>
        <v>0</v>
      </c>
      <c r="P11">
        <f>ROUND(N11+O11,0)</f>
        <v>50</v>
      </c>
    </row>
    <row r="12" spans="1:16" x14ac:dyDescent="0.25">
      <c r="A12" s="12" t="s">
        <v>137</v>
      </c>
      <c r="B12" s="12">
        <v>10</v>
      </c>
      <c r="C12" s="13" t="s">
        <v>138</v>
      </c>
      <c r="D12" s="14">
        <v>90</v>
      </c>
      <c r="E12" s="14">
        <v>100</v>
      </c>
      <c r="F12" s="14">
        <v>98</v>
      </c>
      <c r="G12" s="15"/>
      <c r="H12" s="14"/>
      <c r="I12" s="14"/>
      <c r="J12" s="14"/>
      <c r="M12" s="11">
        <f>D12+E12+F12+G12+H12</f>
        <v>288</v>
      </c>
      <c r="N12">
        <f>M12*0.17</f>
        <v>48.96</v>
      </c>
      <c r="O12">
        <f>I12*0.15</f>
        <v>0</v>
      </c>
      <c r="P12">
        <f>ROUND(N12+O12,0)</f>
        <v>49</v>
      </c>
    </row>
    <row r="13" spans="1:16" x14ac:dyDescent="0.25">
      <c r="A13" s="12" t="s">
        <v>139</v>
      </c>
      <c r="B13" s="12">
        <v>11</v>
      </c>
      <c r="C13" s="13" t="s">
        <v>140</v>
      </c>
      <c r="D13" s="14">
        <v>91</v>
      </c>
      <c r="E13" s="14">
        <v>90</v>
      </c>
      <c r="F13" s="14">
        <v>95</v>
      </c>
      <c r="G13" s="15"/>
      <c r="H13" s="14"/>
      <c r="I13" s="14"/>
      <c r="J13" s="14"/>
      <c r="M13" s="11">
        <f>D13+E13+F13+G13+H13</f>
        <v>276</v>
      </c>
      <c r="N13">
        <f>M13*0.17</f>
        <v>46.92</v>
      </c>
      <c r="O13">
        <f>I13*0.15</f>
        <v>0</v>
      </c>
      <c r="P13">
        <f>ROUND(N13+O13,0)</f>
        <v>47</v>
      </c>
    </row>
    <row r="14" spans="1:16" x14ac:dyDescent="0.25">
      <c r="A14" s="12" t="s">
        <v>141</v>
      </c>
      <c r="B14" s="12">
        <v>12</v>
      </c>
      <c r="C14" s="13" t="s">
        <v>142</v>
      </c>
      <c r="D14" s="14">
        <v>100</v>
      </c>
      <c r="E14" s="14">
        <v>99</v>
      </c>
      <c r="F14" s="14">
        <v>100</v>
      </c>
      <c r="G14" s="15"/>
      <c r="H14" s="14"/>
      <c r="I14" s="14"/>
      <c r="J14" s="14"/>
      <c r="M14" s="11">
        <f>D14+E14+F14+G14+H14</f>
        <v>299</v>
      </c>
      <c r="N14">
        <f>M14*0.17</f>
        <v>50.830000000000005</v>
      </c>
      <c r="O14">
        <f>I14*0.15</f>
        <v>0</v>
      </c>
      <c r="P14">
        <f>ROUND(N14+O14,0)</f>
        <v>51</v>
      </c>
    </row>
    <row r="15" spans="1:16" x14ac:dyDescent="0.25">
      <c r="A15" s="12" t="s">
        <v>143</v>
      </c>
      <c r="B15" s="12">
        <v>13</v>
      </c>
      <c r="C15" s="13" t="s">
        <v>144</v>
      </c>
      <c r="D15" s="14">
        <v>100</v>
      </c>
      <c r="E15" s="14">
        <v>100</v>
      </c>
      <c r="F15" s="14">
        <v>100</v>
      </c>
      <c r="G15" s="15"/>
      <c r="H15" s="14"/>
      <c r="I15" s="14"/>
      <c r="J15" s="14"/>
      <c r="M15" s="11">
        <f>D15+E15+F15+G15+H15</f>
        <v>300</v>
      </c>
      <c r="N15">
        <f>M15*0.17</f>
        <v>51.000000000000007</v>
      </c>
      <c r="O15">
        <f>I15*0.15</f>
        <v>0</v>
      </c>
      <c r="P15">
        <f>ROUND(N15+O15,0)</f>
        <v>51</v>
      </c>
    </row>
    <row r="16" spans="1:16" x14ac:dyDescent="0.25">
      <c r="A16" s="12" t="s">
        <v>145</v>
      </c>
      <c r="B16" s="12">
        <v>14</v>
      </c>
      <c r="C16" s="13" t="s">
        <v>146</v>
      </c>
      <c r="D16" s="14">
        <v>98</v>
      </c>
      <c r="E16" s="14">
        <v>95</v>
      </c>
      <c r="F16" s="14">
        <v>94</v>
      </c>
      <c r="G16" s="15"/>
      <c r="H16" s="14"/>
      <c r="I16" s="14"/>
      <c r="J16" s="14"/>
      <c r="M16" s="11">
        <f>D16+E16+F16+G16+H16</f>
        <v>287</v>
      </c>
      <c r="N16">
        <f>M16*0.17</f>
        <v>48.790000000000006</v>
      </c>
      <c r="O16">
        <f>I16*0.15</f>
        <v>0</v>
      </c>
      <c r="P16">
        <f>ROUND(N16+O16,0)</f>
        <v>49</v>
      </c>
    </row>
    <row r="17" spans="1:16" x14ac:dyDescent="0.25">
      <c r="A17" s="12" t="s">
        <v>147</v>
      </c>
      <c r="B17" s="12">
        <v>15</v>
      </c>
      <c r="C17" s="13" t="s">
        <v>148</v>
      </c>
      <c r="D17" s="14">
        <v>90</v>
      </c>
      <c r="E17" s="14">
        <v>80</v>
      </c>
      <c r="F17" s="14">
        <v>83</v>
      </c>
      <c r="G17" s="15"/>
      <c r="H17" s="14"/>
      <c r="I17" s="14"/>
      <c r="J17" s="14"/>
      <c r="M17" s="11">
        <f>D17+E17+F17+G17+H17</f>
        <v>253</v>
      </c>
      <c r="N17">
        <f>M17*0.17</f>
        <v>43.010000000000005</v>
      </c>
      <c r="O17">
        <f>I17*0.15</f>
        <v>0</v>
      </c>
      <c r="P17">
        <f>ROUND(N17+O17,0)</f>
        <v>43</v>
      </c>
    </row>
    <row r="18" spans="1:16" x14ac:dyDescent="0.25">
      <c r="A18" s="12" t="s">
        <v>149</v>
      </c>
      <c r="B18" s="12">
        <v>16</v>
      </c>
      <c r="C18" s="13" t="s">
        <v>150</v>
      </c>
      <c r="D18" s="14">
        <v>89</v>
      </c>
      <c r="E18" s="14">
        <v>100</v>
      </c>
      <c r="F18" s="14">
        <v>100</v>
      </c>
      <c r="G18" s="15"/>
      <c r="H18" s="14"/>
      <c r="I18" s="14"/>
      <c r="J18" s="14"/>
      <c r="M18" s="11">
        <f>D18+E18+F18+G18+H18</f>
        <v>289</v>
      </c>
      <c r="N18">
        <f>M18*0.17</f>
        <v>49.13</v>
      </c>
      <c r="O18">
        <f>I18*0.15</f>
        <v>0</v>
      </c>
      <c r="P18">
        <f>ROUND(N18+O18,0)</f>
        <v>49</v>
      </c>
    </row>
    <row r="19" spans="1:16" x14ac:dyDescent="0.25">
      <c r="A19" s="12" t="s">
        <v>151</v>
      </c>
      <c r="B19" s="12">
        <v>17</v>
      </c>
      <c r="C19" s="13" t="s">
        <v>152</v>
      </c>
      <c r="D19" s="14">
        <v>98</v>
      </c>
      <c r="E19" s="14">
        <v>99</v>
      </c>
      <c r="F19" s="14">
        <v>90</v>
      </c>
      <c r="G19" s="15"/>
      <c r="H19" s="14"/>
      <c r="I19" s="14"/>
      <c r="J19" s="14"/>
      <c r="M19" s="11">
        <f>D19+E19+F19+G19+H19</f>
        <v>287</v>
      </c>
      <c r="N19">
        <f>M19*0.17</f>
        <v>48.790000000000006</v>
      </c>
      <c r="O19">
        <f>I19*0.15</f>
        <v>0</v>
      </c>
      <c r="P19">
        <f>ROUND(N19+O19,0)</f>
        <v>49</v>
      </c>
    </row>
    <row r="20" spans="1:16" x14ac:dyDescent="0.25">
      <c r="A20" s="12" t="s">
        <v>153</v>
      </c>
      <c r="B20" s="12">
        <v>18</v>
      </c>
      <c r="C20" s="13" t="s">
        <v>154</v>
      </c>
      <c r="D20" s="14">
        <v>95</v>
      </c>
      <c r="E20" s="14">
        <v>90</v>
      </c>
      <c r="F20" s="14">
        <v>87</v>
      </c>
      <c r="G20" s="15"/>
      <c r="H20" s="14"/>
      <c r="I20" s="14"/>
      <c r="J20" s="14"/>
      <c r="M20" s="11">
        <f>D20+E20+F20+G20+H20</f>
        <v>272</v>
      </c>
      <c r="N20">
        <f>M20*0.17</f>
        <v>46.24</v>
      </c>
      <c r="O20">
        <f>I20*0.15</f>
        <v>0</v>
      </c>
      <c r="P20">
        <f>ROUND(N20+O20,0)</f>
        <v>46</v>
      </c>
    </row>
    <row r="21" spans="1:16" x14ac:dyDescent="0.25">
      <c r="A21" s="12" t="s">
        <v>155</v>
      </c>
      <c r="B21" s="12">
        <v>19</v>
      </c>
      <c r="C21" s="13" t="s">
        <v>156</v>
      </c>
      <c r="D21" s="14">
        <v>96</v>
      </c>
      <c r="E21" s="14">
        <v>99</v>
      </c>
      <c r="F21" s="14">
        <v>100</v>
      </c>
      <c r="G21" s="15"/>
      <c r="H21" s="14"/>
      <c r="I21" s="14"/>
      <c r="J21" s="14"/>
      <c r="M21" s="11">
        <f>D21+E21+F21+G21+H21</f>
        <v>295</v>
      </c>
      <c r="N21">
        <f>M21*0.17</f>
        <v>50.150000000000006</v>
      </c>
      <c r="O21">
        <f>I21*0.15</f>
        <v>0</v>
      </c>
      <c r="P21">
        <f>ROUND(N21+O21,0)</f>
        <v>50</v>
      </c>
    </row>
    <row r="22" spans="1:16" x14ac:dyDescent="0.25">
      <c r="A22" s="12" t="s">
        <v>157</v>
      </c>
      <c r="B22" s="12">
        <v>20</v>
      </c>
      <c r="C22" s="13" t="s">
        <v>158</v>
      </c>
      <c r="D22" s="14">
        <v>98</v>
      </c>
      <c r="E22" s="14">
        <v>90</v>
      </c>
      <c r="F22" s="14">
        <v>99</v>
      </c>
      <c r="G22" s="15"/>
      <c r="H22" s="14"/>
      <c r="I22" s="14"/>
      <c r="J22" s="14"/>
      <c r="M22" s="11">
        <f>D22+E22+F22+G22+H22</f>
        <v>287</v>
      </c>
      <c r="N22">
        <f>M22*0.17</f>
        <v>48.790000000000006</v>
      </c>
      <c r="O22">
        <f>I22*0.15</f>
        <v>0</v>
      </c>
      <c r="P22">
        <f>ROUND(N22+O22,0)</f>
        <v>49</v>
      </c>
    </row>
    <row r="23" spans="1:16" x14ac:dyDescent="0.25">
      <c r="A23" s="12" t="s">
        <v>159</v>
      </c>
      <c r="B23" s="12">
        <v>21</v>
      </c>
      <c r="C23" s="13" t="s">
        <v>160</v>
      </c>
      <c r="D23" s="14">
        <v>100</v>
      </c>
      <c r="E23" s="14">
        <v>100</v>
      </c>
      <c r="F23" s="14">
        <v>100</v>
      </c>
      <c r="G23" s="15"/>
      <c r="H23" s="14"/>
      <c r="I23" s="14"/>
      <c r="J23" s="14"/>
      <c r="M23" s="11">
        <f>D23+E23+F23+G23+H23</f>
        <v>300</v>
      </c>
      <c r="N23">
        <f>M23*0.17</f>
        <v>51.000000000000007</v>
      </c>
      <c r="O23">
        <f>I23*0.15</f>
        <v>0</v>
      </c>
      <c r="P23">
        <f>ROUND(N23+O23,0)</f>
        <v>51</v>
      </c>
    </row>
    <row r="24" spans="1:16" x14ac:dyDescent="0.25">
      <c r="A24" s="12" t="s">
        <v>161</v>
      </c>
      <c r="B24" s="12">
        <v>22</v>
      </c>
      <c r="C24" s="13" t="s">
        <v>162</v>
      </c>
      <c r="D24" s="14">
        <v>100</v>
      </c>
      <c r="E24" s="14">
        <v>99</v>
      </c>
      <c r="F24" s="14">
        <v>96</v>
      </c>
      <c r="G24" s="15"/>
      <c r="H24" s="14"/>
      <c r="I24" s="14"/>
      <c r="J24" s="14"/>
      <c r="M24" s="11">
        <f>D24+E24+F24+G24+H24</f>
        <v>295</v>
      </c>
      <c r="N24">
        <f>M24*0.17</f>
        <v>50.150000000000006</v>
      </c>
      <c r="O24">
        <f>I24*0.15</f>
        <v>0</v>
      </c>
      <c r="P24">
        <f>ROUND(N24+O24,0)</f>
        <v>50</v>
      </c>
    </row>
    <row r="25" spans="1:16" x14ac:dyDescent="0.25">
      <c r="A25" s="12" t="s">
        <v>163</v>
      </c>
      <c r="B25" s="12">
        <v>23</v>
      </c>
      <c r="C25" s="13" t="s">
        <v>164</v>
      </c>
      <c r="D25" s="14">
        <v>100</v>
      </c>
      <c r="E25" s="14">
        <v>100</v>
      </c>
      <c r="F25" s="14">
        <v>100</v>
      </c>
      <c r="G25" s="15"/>
      <c r="H25" s="14"/>
      <c r="I25" s="14"/>
      <c r="J25" s="14"/>
      <c r="M25" s="11">
        <f>D25+E25+F25+G25+H25</f>
        <v>300</v>
      </c>
      <c r="N25">
        <f>M25*0.17</f>
        <v>51.000000000000007</v>
      </c>
      <c r="O25">
        <f>I25*0.15</f>
        <v>0</v>
      </c>
      <c r="P25">
        <f>ROUND(N25+O25,0)</f>
        <v>51</v>
      </c>
    </row>
  </sheetData>
  <sheetProtection algorithmName="SHA-512" hashValue="Cws+re/LXlpMy/cIhJxAHksZF23AcMPp4x55O073mT+Cvv/5G0lzbaWrCu7QPEZOmP/nJQUSodpczbViL30c5A==" saltValue="O3epOTVtq5XLTmCT6YTKMg==" spinCount="100000" sheet="1" objects="1" scenarios="1"/>
  <dataValidations count="23">
    <dataValidation type="whole" allowBlank="1" showInputMessage="1" showErrorMessage="1" errorTitle="Valor fuera de rango" error="Ingrese un valor correcto" sqref="G3" xr:uid="{D71CF76F-B3AA-432F-9EA3-37E8B654C36C}">
      <formula1>0</formula1>
      <formula2>100</formula2>
    </dataValidation>
    <dataValidation type="whole" allowBlank="1" showInputMessage="1" showErrorMessage="1" errorTitle="Valor fuera de rango" error="Ingrese un valor correcto" sqref="G4" xr:uid="{6E612193-AA7C-4392-8EE5-9373B258907B}">
      <formula1>0</formula1>
      <formula2>100</formula2>
    </dataValidation>
    <dataValidation type="whole" allowBlank="1" showInputMessage="1" showErrorMessage="1" errorTitle="Valor fuera de rango" error="Ingrese un valor correcto" sqref="G5" xr:uid="{16976CF6-265D-4FC8-936B-B0B12C46211D}">
      <formula1>0</formula1>
      <formula2>100</formula2>
    </dataValidation>
    <dataValidation type="whole" allowBlank="1" showInputMessage="1" showErrorMessage="1" errorTitle="Valor fuera de rango" error="Ingrese un valor correcto" sqref="G6" xr:uid="{E5FEA757-A3EE-4F2D-9173-FE15E50084C3}">
      <formula1>0</formula1>
      <formula2>100</formula2>
    </dataValidation>
    <dataValidation type="whole" allowBlank="1" showInputMessage="1" showErrorMessage="1" errorTitle="Valor fuera de rango" error="Ingrese un valor correcto" sqref="G7" xr:uid="{99249F55-6E9D-4C46-9416-9D36B049A45F}">
      <formula1>0</formula1>
      <formula2>100</formula2>
    </dataValidation>
    <dataValidation type="whole" allowBlank="1" showInputMessage="1" showErrorMessage="1" errorTitle="Valor fuera de rango" error="Ingrese un valor correcto" sqref="G8" xr:uid="{387B5690-3AB1-4E12-B225-86FEC6A6F9C4}">
      <formula1>0</formula1>
      <formula2>100</formula2>
    </dataValidation>
    <dataValidation type="whole" allowBlank="1" showInputMessage="1" showErrorMessage="1" errorTitle="Valor fuera de rango" error="Ingrese un valor correcto" sqref="G9" xr:uid="{86AEAC52-C7FD-4599-9DD9-5FE5B544B5D9}">
      <formula1>0</formula1>
      <formula2>100</formula2>
    </dataValidation>
    <dataValidation type="whole" allowBlank="1" showInputMessage="1" showErrorMessage="1" errorTitle="Valor fuera de rango" error="Ingrese un valor correcto" sqref="G10" xr:uid="{B36CDA3C-5271-41F8-BE49-B7E63918EFB1}">
      <formula1>0</formula1>
      <formula2>100</formula2>
    </dataValidation>
    <dataValidation type="whole" allowBlank="1" showInputMessage="1" showErrorMessage="1" errorTitle="Valor fuera de rango" error="Ingrese un valor correcto" sqref="G11" xr:uid="{3C6782C8-951D-4CE8-844F-31EEF77DD623}">
      <formula1>0</formula1>
      <formula2>100</formula2>
    </dataValidation>
    <dataValidation type="whole" allowBlank="1" showInputMessage="1" showErrorMessage="1" errorTitle="Valor fuera de rango" error="Ingrese un valor correcto" sqref="G12" xr:uid="{91F762DF-C765-4E67-BAB5-D79237BEBA45}">
      <formula1>0</formula1>
      <formula2>100</formula2>
    </dataValidation>
    <dataValidation type="whole" allowBlank="1" showInputMessage="1" showErrorMessage="1" errorTitle="Valor fuera de rango" error="Ingrese un valor correcto" sqref="G13" xr:uid="{6A41DBF0-73BA-422B-B38F-D298D8550813}">
      <formula1>0</formula1>
      <formula2>100</formula2>
    </dataValidation>
    <dataValidation type="whole" allowBlank="1" showInputMessage="1" showErrorMessage="1" errorTitle="Valor fuera de rango" error="Ingrese un valor correcto" sqref="G14" xr:uid="{C67CA849-8617-4C12-A7DE-87E733A45254}">
      <formula1>0</formula1>
      <formula2>100</formula2>
    </dataValidation>
    <dataValidation type="whole" allowBlank="1" showInputMessage="1" showErrorMessage="1" errorTitle="Valor fuera de rango" error="Ingrese un valor correcto" sqref="G15" xr:uid="{394A663F-ABD0-41ED-BA1B-A84641773031}">
      <formula1>0</formula1>
      <formula2>100</formula2>
    </dataValidation>
    <dataValidation type="whole" allowBlank="1" showInputMessage="1" showErrorMessage="1" errorTitle="Valor fuera de rango" error="Ingrese un valor correcto" sqref="G16" xr:uid="{9B6652BA-2662-4926-94C5-F9F4D9A1DFBD}">
      <formula1>0</formula1>
      <formula2>100</formula2>
    </dataValidation>
    <dataValidation type="whole" allowBlank="1" showInputMessage="1" showErrorMessage="1" errorTitle="Valor fuera de rango" error="Ingrese un valor correcto" sqref="G17" xr:uid="{6F8F4982-9C65-4BF9-BF3E-43CF35D59990}">
      <formula1>0</formula1>
      <formula2>100</formula2>
    </dataValidation>
    <dataValidation type="whole" allowBlank="1" showInputMessage="1" showErrorMessage="1" errorTitle="Valor fuera de rango" error="Ingrese un valor correcto" sqref="G18" xr:uid="{B78BCDA5-2814-45E6-B43F-121AC185DFAB}">
      <formula1>0</formula1>
      <formula2>100</formula2>
    </dataValidation>
    <dataValidation type="whole" allowBlank="1" showInputMessage="1" showErrorMessage="1" errorTitle="Valor fuera de rango" error="Ingrese un valor correcto" sqref="G19" xr:uid="{C280D0F0-D766-42E5-B3B0-76579B133E51}">
      <formula1>0</formula1>
      <formula2>100</formula2>
    </dataValidation>
    <dataValidation type="whole" allowBlank="1" showInputMessage="1" showErrorMessage="1" errorTitle="Valor fuera de rango" error="Ingrese un valor correcto" sqref="G20" xr:uid="{E70CC581-E4F3-47C6-A5AB-3C969968CA24}">
      <formula1>0</formula1>
      <formula2>100</formula2>
    </dataValidation>
    <dataValidation type="whole" allowBlank="1" showInputMessage="1" showErrorMessage="1" errorTitle="Valor fuera de rango" error="Ingrese un valor correcto" sqref="G21" xr:uid="{8AFC17DD-91A9-423B-9D40-9328D5B1E186}">
      <formula1>0</formula1>
      <formula2>100</formula2>
    </dataValidation>
    <dataValidation type="whole" allowBlank="1" showInputMessage="1" showErrorMessage="1" errorTitle="Valor fuera de rango" error="Ingrese un valor correcto" sqref="G22" xr:uid="{AB8FA930-1F22-4317-B080-94D82EC9AC0B}">
      <formula1>0</formula1>
      <formula2>100</formula2>
    </dataValidation>
    <dataValidation type="whole" allowBlank="1" showInputMessage="1" showErrorMessage="1" errorTitle="Valor fuera de rango" error="Ingrese un valor correcto" sqref="G23" xr:uid="{C57E534C-2120-4FA3-98FD-4F88D1809D62}">
      <formula1>0</formula1>
      <formula2>100</formula2>
    </dataValidation>
    <dataValidation type="whole" allowBlank="1" showInputMessage="1" showErrorMessage="1" errorTitle="Valor fuera de rango" error="Ingrese un valor correcto" sqref="G24" xr:uid="{3AF82E28-9C74-47B5-AF08-02BB1A12AE1F}">
      <formula1>0</formula1>
      <formula2>100</formula2>
    </dataValidation>
    <dataValidation type="whole" allowBlank="1" showInputMessage="1" showErrorMessage="1" errorTitle="Valor fuera de rango" error="Ingrese un valor correcto" sqref="G25" xr:uid="{FC89CCC2-EE60-4C24-A72A-2280E9DB88BC}">
      <formula1>0</formula1>
      <formula2>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CIENC024C</vt:lpstr>
      <vt:lpstr>CIEND024A</vt:lpstr>
      <vt:lpstr>CIEND024B</vt:lpstr>
      <vt:lpstr>CIEND024C</vt:lpstr>
      <vt:lpstr>FORMA023A</vt:lpstr>
      <vt:lpstr>FORMA023B</vt:lpstr>
      <vt:lpstr>FORMA023C</vt:lpstr>
      <vt:lpstr>FORMA024A</vt:lpstr>
      <vt:lpstr>FORMA024B</vt:lpstr>
      <vt:lpstr>FORMA024C</vt:lpstr>
      <vt:lpstr>MEDIO023A</vt:lpstr>
      <vt:lpstr>MEDIP023A</vt:lpstr>
      <vt:lpstr>MEDIP023B</vt:lpstr>
      <vt:lpstr>MEDIP023C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TechAlvaro</dc:creator>
  <cp:lastModifiedBy>TechAlvaro</cp:lastModifiedBy>
  <dcterms:created xsi:type="dcterms:W3CDTF">2026-07-29T15:10:23Z</dcterms:created>
  <dcterms:modified xsi:type="dcterms:W3CDTF">2026-07-29T15:11:50Z</dcterms:modified>
</cp:coreProperties>
</file>